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drawings/drawing1.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60" windowWidth="21075" windowHeight="12075" tabRatio="776"/>
  </bookViews>
  <sheets>
    <sheet name="Mat &amp; Early Childhood" sheetId="1" r:id="rId1"/>
    <sheet name="Education &amp; Training" sheetId="3" r:id="rId2"/>
    <sheet name="Economic Participation" sheetId="4" r:id="rId3"/>
    <sheet name="Health" sheetId="5" r:id="rId4"/>
    <sheet name="Housing &amp; Disability" sheetId="6" r:id="rId5"/>
    <sheet name="Child Protection" sheetId="7" r:id="rId6"/>
    <sheet name="Family Violence" sheetId="8" r:id="rId7"/>
    <sheet name="Justice" sheetId="9" r:id="rId8"/>
    <sheet name="Native Title" sheetId="10" r:id="rId9"/>
    <sheet name="Local and Regional Initiatives" sheetId="11" r:id="rId10"/>
    <sheet name="Acronyms" sheetId="12" r:id="rId11"/>
  </sheets>
  <definedNames>
    <definedName name="_Toc411882616" localSheetId="0">'Mat &amp; Early Childhood'!$B$2</definedName>
    <definedName name="_Toc411882617" localSheetId="0">'Mat &amp; Early Childhood'!$B$10</definedName>
    <definedName name="_Toc411882618" localSheetId="0">'Mat &amp; Early Childhood'!#REF!</definedName>
    <definedName name="_Toc411882619" localSheetId="0">'Mat &amp; Early Childhood'!$B$42</definedName>
    <definedName name="_Toc411882620" localSheetId="5">'Child Protection'!$A$2</definedName>
    <definedName name="_Toc411882623" localSheetId="1">'Education &amp; Training'!$A$4</definedName>
    <definedName name="_Toc411882625" localSheetId="1">'Education &amp; Training'!$A$90</definedName>
    <definedName name="_Toc411882626" localSheetId="1">'Education &amp; Training'!$A$104</definedName>
    <definedName name="_Toc411882627" localSheetId="1">'Education &amp; Training'!$A$115</definedName>
    <definedName name="_Toc411882628" localSheetId="1">'Education &amp; Training'!$A$123</definedName>
    <definedName name="_Toc411882629" localSheetId="1">'Education &amp; Training'!$A$141</definedName>
    <definedName name="_Toc411882630" localSheetId="1">'Education &amp; Training'!$A$169</definedName>
    <definedName name="_Toc411882632" localSheetId="2">'Economic Participation'!$A$3</definedName>
    <definedName name="_Toc411882633" localSheetId="2">'Economic Participation'!$A$14</definedName>
    <definedName name="_Toc411882634" localSheetId="2">'Economic Participation'!$A$36</definedName>
    <definedName name="_Toc411882635" localSheetId="2">'Economic Participation'!$A$37</definedName>
    <definedName name="_Toc411882636" localSheetId="2">'Economic Participation'!$A$61</definedName>
    <definedName name="_Toc411882638" localSheetId="3">Health!$A$2</definedName>
    <definedName name="_Toc411882639" localSheetId="3">Health!$A$21</definedName>
    <definedName name="_Toc411882640" localSheetId="3">Health!$A$30</definedName>
    <definedName name="_Toc411882641" localSheetId="3">Health!$A$39</definedName>
    <definedName name="_Toc411882642" localSheetId="4">'Housing &amp; Disability'!$A$3</definedName>
    <definedName name="_Toc411882643" localSheetId="4">'Housing &amp; Disability'!$A$15</definedName>
    <definedName name="_Toc411882645" localSheetId="6">'Family Violence'!$A$3</definedName>
    <definedName name="_Toc411882646" localSheetId="7">Justice!$A$2</definedName>
    <definedName name="_Toc411882647" localSheetId="7">Justice!#REF!</definedName>
    <definedName name="_Toc411882648" localSheetId="7">Justice!$A$54</definedName>
    <definedName name="_Toc411882650" localSheetId="7">Justice!#REF!</definedName>
    <definedName name="_Toc411882651" localSheetId="7">Justice!$B$103</definedName>
    <definedName name="_Toc411882653" localSheetId="8">'Native Title'!$A$4</definedName>
    <definedName name="_Toc411882654" localSheetId="8">'Native Title'!$A$12</definedName>
  </definedNames>
  <calcPr calcId="145621"/>
</workbook>
</file>

<file path=xl/calcChain.xml><?xml version="1.0" encoding="utf-8"?>
<calcChain xmlns="http://schemas.openxmlformats.org/spreadsheetml/2006/main">
  <c r="B27" i="11" l="1"/>
  <c r="C27" i="11"/>
  <c r="B39" i="10"/>
</calcChain>
</file>

<file path=xl/sharedStrings.xml><?xml version="1.0" encoding="utf-8"?>
<sst xmlns="http://schemas.openxmlformats.org/spreadsheetml/2006/main" count="1099" uniqueCount="575">
  <si>
    <t xml:space="preserve">Babies of Aboriginal mothers </t>
  </si>
  <si>
    <t>Babies of non-Aboriginal mothers</t>
  </si>
  <si>
    <t>Perinatal mortality rate and babies with a low birth rate</t>
  </si>
  <si>
    <t>All Aboriginal babies</t>
  </si>
  <si>
    <t>All non-Aboriginal babies</t>
  </si>
  <si>
    <t>Reported smoking use in pregnancy by mothers of Aboriginal babies</t>
  </si>
  <si>
    <t>Aboriginal women</t>
  </si>
  <si>
    <t>2005–06</t>
  </si>
  <si>
    <t>2006–07</t>
  </si>
  <si>
    <t>2007–08</t>
  </si>
  <si>
    <t>2008–09</t>
  </si>
  <si>
    <t>2009–10</t>
  </si>
  <si>
    <t>2010-11</t>
  </si>
  <si>
    <t>2011-12</t>
  </si>
  <si>
    <t>2012-13</t>
  </si>
  <si>
    <t>2013-14</t>
  </si>
  <si>
    <t>Target:</t>
  </si>
  <si>
    <t>Other measure:</t>
  </si>
  <si>
    <t>Number</t>
  </si>
  <si>
    <t xml:space="preserve">Aboriginal children attending Maternal and Child Health services </t>
  </si>
  <si>
    <t>Home visit</t>
  </si>
  <si>
    <t>2 weeks</t>
  </si>
  <si>
    <t>4 weeks</t>
  </si>
  <si>
    <t>8 weeks</t>
  </si>
  <si>
    <t>4 months</t>
  </si>
  <si>
    <t>8 months</t>
  </si>
  <si>
    <t>12 months</t>
  </si>
  <si>
    <t>18 months</t>
  </si>
  <si>
    <t>2 years</t>
  </si>
  <si>
    <t>3.5 years</t>
  </si>
  <si>
    <t>H4. Improve literacy and numeracy in Years 3, 5, 7 and 9 for Aboriginal students</t>
  </si>
  <si>
    <t>Targets:</t>
  </si>
  <si>
    <t>By 2018, halve the gap for Aboriginal students in reading, writing and numeracy</t>
  </si>
  <si>
    <t>Other measures:</t>
  </si>
  <si>
    <t>School attendance rates for Aboriginal students</t>
  </si>
  <si>
    <t>Retention of Aboriginal students to Year 10</t>
  </si>
  <si>
    <t>Year 3</t>
  </si>
  <si>
    <t>Year 5</t>
  </si>
  <si>
    <t>Year 7</t>
  </si>
  <si>
    <t>Year 9</t>
  </si>
  <si>
    <t>Aboriginal</t>
  </si>
  <si>
    <t xml:space="preserve">non-Aboriginal </t>
  </si>
  <si>
    <t>non-Aboriginal</t>
  </si>
  <si>
    <t>Source: Australian Bureau of Statistics (ABS) Schools, Australia 2014 (Cat. No. 4221.0)</t>
  </si>
  <si>
    <t>Reading, Writing and Numeracy</t>
  </si>
  <si>
    <t>School attendance rates for Aboriginal children</t>
  </si>
  <si>
    <t>Year</t>
  </si>
  <si>
    <t>Year 10</t>
  </si>
  <si>
    <t>Retention of Aboriginal children to Year 10</t>
  </si>
  <si>
    <t>H5. Increase the proportion of Aboriginal young people who have completed at least Year 12 or equivalent</t>
  </si>
  <si>
    <t xml:space="preserve">Target: </t>
  </si>
  <si>
    <t>The rate of transition of Aboriginal young people aged 18–24 years to employment and/ or further education</t>
  </si>
  <si>
    <t>The number of Aboriginal people aged 20–65 with or working towards post school qualifications in Certificate III or above</t>
  </si>
  <si>
    <t>Year 12 or equivalent completions</t>
  </si>
  <si>
    <t>All Victorians</t>
  </si>
  <si>
    <t>14 5</t>
  </si>
  <si>
    <t>VET Sector ^</t>
  </si>
  <si>
    <t>Transition of Aboriginal young people to employment and/or further education</t>
  </si>
  <si>
    <t>Post School Destination</t>
  </si>
  <si>
    <t>University</t>
  </si>
  <si>
    <t>VET Cert IV+</t>
  </si>
  <si>
    <t>VET Entry Level</t>
  </si>
  <si>
    <t>Apprentice/Trainee</t>
  </si>
  <si>
    <t>Employed</t>
  </si>
  <si>
    <t>Looking For Work</t>
  </si>
  <si>
    <t>Deferred</t>
  </si>
  <si>
    <t>NILFET</t>
  </si>
  <si>
    <t>Total</t>
  </si>
  <si>
    <t>Note: Columns may not add to 100 per cent due to rounding.</t>
  </si>
  <si>
    <t xml:space="preserve">Aboriginal people with or working towards post school qualifications </t>
  </si>
  <si>
    <t>H6. Increase Aboriginal labour force participation</t>
  </si>
  <si>
    <t>The proportion of Aboriginal people in various income bands</t>
  </si>
  <si>
    <t>The representation of Aboriginal people on boards and committees</t>
  </si>
  <si>
    <t>Labour Force Rates</t>
  </si>
  <si>
    <t>Unemployment rate %</t>
  </si>
  <si>
    <t>Participation rate %</t>
  </si>
  <si>
    <t>Proportion of people in various income bands</t>
  </si>
  <si>
    <t>Representation of Aboriginal people on boards and committees</t>
  </si>
  <si>
    <t>Aboriginal people as a proportion of total</t>
  </si>
  <si>
    <t>2014-15</t>
  </si>
  <si>
    <t>H7. Increase workforce participation by Aboriginal people in the public sector</t>
  </si>
  <si>
    <t>Table 21: Aboriginal employees in the public service, Victoria</t>
  </si>
  <si>
    <t>Percentage of total public service employees</t>
  </si>
  <si>
    <t xml:space="preserve">H8. Improve the health status of Aboriginal Victorians </t>
  </si>
  <si>
    <t>The proportion of Aboriginal adults who are obese</t>
  </si>
  <si>
    <t>The rate of self-harm among Aboriginal people</t>
  </si>
  <si>
    <t>The rate of harmful alcohol consumption among Aboriginal Victorians</t>
  </si>
  <si>
    <t>n/a</t>
  </si>
  <si>
    <t xml:space="preserve">Source: Australian Bureau of Statistics. </t>
  </si>
  <si>
    <t>2004-05</t>
  </si>
  <si>
    <t>Aboriginal Victorians overweight and obese</t>
  </si>
  <si>
    <t>2005-06</t>
  </si>
  <si>
    <t>2006-07</t>
  </si>
  <si>
    <t>2007-08</t>
  </si>
  <si>
    <t>2008-09</t>
  </si>
  <si>
    <t>2009-10</t>
  </si>
  <si>
    <t>N/A</t>
  </si>
  <si>
    <t>Proportion of Aboriginal people with a disability receiving disability services</t>
  </si>
  <si>
    <t>Aboriginal recipients as a proportion of all people receiving a disability service</t>
  </si>
  <si>
    <t xml:space="preserve">Source: Returned National Minimum Data Set. </t>
  </si>
  <si>
    <t>Proportion of Aboriginal Victorians who are homeless</t>
  </si>
  <si>
    <t xml:space="preserve">Rate of homelessness per 1000 population </t>
  </si>
  <si>
    <t>Proportion of Aboriginal people of total homeless population</t>
  </si>
  <si>
    <t>H3. Reduce the rate of Aboriginal child protection substantiations</t>
  </si>
  <si>
    <t>By 2023, the gap in the rate of Aboriginal and non-Aboriginal child protection substantiations will be reduced by 75%</t>
  </si>
  <si>
    <t xml:space="preserve">2011-12 </t>
  </si>
  <si>
    <t>H9. Reduce the incidence of Aboriginal family violence</t>
  </si>
  <si>
    <t>Further work is required to develop an appropriate target</t>
  </si>
  <si>
    <t>The rate of reporting (Family Incidence Reporting) of Aboriginal family violence to police</t>
  </si>
  <si>
    <t>FIRs</t>
  </si>
  <si>
    <t>% FIRs where charge laid</t>
  </si>
  <si>
    <t>All attendances</t>
  </si>
  <si>
    <t>H10. Reduce the over-representation of Aboriginal people under justice supervision</t>
  </si>
  <si>
    <t>By 2031, close the gap in the rate of Aboriginal and non-Aboriginal people under youth justice supervision</t>
  </si>
  <si>
    <t>By 2031, close the gap in the rate of Aboriginal and non-Aboriginal people under adult justice supervision</t>
  </si>
  <si>
    <t>The rate of over-representation of Aboriginal young people (10-17 years) processed by police</t>
  </si>
  <si>
    <t>The proportion of Aboriginal young people (10-17 years) cautioned when processed by police</t>
  </si>
  <si>
    <t>The proportion of Aboriginal adults receiving a prison sentence compared with those receiving a community corrections order</t>
  </si>
  <si>
    <t>People under justice supervision</t>
  </si>
  <si>
    <t>Community Based Service Order</t>
  </si>
  <si>
    <t xml:space="preserve">Aboriginal </t>
  </si>
  <si>
    <t>In detention</t>
  </si>
  <si>
    <t>Note: Offenders on community based orders include parolees, people on community work permits and fine defaulters.</t>
  </si>
  <si>
    <r>
      <t xml:space="preserve">Source: </t>
    </r>
    <r>
      <rPr>
        <sz val="8"/>
        <color rgb="FF000000"/>
        <rFont val="Calibri"/>
        <family val="2"/>
      </rPr>
      <t>Corrections Victoria, rates calculated by the Koori Justice Unit based on ABS population estimates.</t>
    </r>
  </si>
  <si>
    <t>Note: Daily average numbers of adults in prison and under community corrections orders per 1,000 of the relevant population. Does not include 18-21 year olds under youth justice supervision.</t>
  </si>
  <si>
    <t>Aboriginal young people processed by police</t>
  </si>
  <si>
    <t>2010–11</t>
  </si>
  <si>
    <t>Source: Crime Statistics Agency; Data extracted from LEAP on 21 July 2015 and subject to variation.</t>
  </si>
  <si>
    <t>Aboriginal adults receiving a prison sentence compared to a community corrections order</t>
  </si>
  <si>
    <t>Prison</t>
  </si>
  <si>
    <t>H11. Reduce the proportion of Aboriginal people who return to prison within two years of release</t>
  </si>
  <si>
    <t>By 2031, close the gap in the proportion of Aboriginal and non-Aboriginal people who are convicted within two years of their previous conviction</t>
  </si>
  <si>
    <t xml:space="preserve">The rate of access by Aboriginal Victorians to their traditional lands </t>
  </si>
  <si>
    <t xml:space="preserve">Participation by Aboriginal people in community related arrangements and events </t>
  </si>
  <si>
    <t>The proportion of Aboriginal people who felt that there are opportunities for them to have a real say on issues which are important to them</t>
  </si>
  <si>
    <t xml:space="preserve">Options for all Victorians to be engaged with Aboriginal culture </t>
  </si>
  <si>
    <t>Access by Aboriginal Victorians to their traditional lands</t>
  </si>
  <si>
    <t>2011–12</t>
  </si>
  <si>
    <t>2012–13</t>
  </si>
  <si>
    <t>Number of Indigenous Land Use Agreements (ILUA) in Victoria</t>
  </si>
  <si>
    <t>*Area including sea</t>
  </si>
  <si>
    <t>Source: National Native Title Tribunal (Geospatial Services).</t>
  </si>
  <si>
    <t>All/most of the time</t>
  </si>
  <si>
    <t>Some of the time</t>
  </si>
  <si>
    <t>A little/none of the time</t>
  </si>
  <si>
    <t>Participation by Aboriginal people in community related arrangements and events</t>
  </si>
  <si>
    <t>The rate of reported smoking use in pregnancy by mothers of Aboriginal babies</t>
  </si>
  <si>
    <t>H1. Improve Aboriginal infant survival and health</t>
  </si>
  <si>
    <t>Theme: Maternal and Early Childhood Health and Early Years</t>
  </si>
  <si>
    <t>Theme: Education and Training</t>
  </si>
  <si>
    <t xml:space="preserve">Theme: Economic Participation </t>
  </si>
  <si>
    <t xml:space="preserve">Theme: Health </t>
  </si>
  <si>
    <t>Theme: Housing and Disability</t>
  </si>
  <si>
    <t>Theme: Child Protection</t>
  </si>
  <si>
    <t xml:space="preserve">Theme: Family Violence </t>
  </si>
  <si>
    <t xml:space="preserve">Theme: Justice </t>
  </si>
  <si>
    <t>Theme: Native Title</t>
  </si>
  <si>
    <t>Percentage of total Victoria covered by ILUAs) (excluding sea)</t>
  </si>
  <si>
    <t>Year 1</t>
  </si>
  <si>
    <t>Year 2</t>
  </si>
  <si>
    <t>Year 4</t>
  </si>
  <si>
    <t>Year 6</t>
  </si>
  <si>
    <t>Year 8</t>
  </si>
  <si>
    <t>School Sector #</t>
  </si>
  <si>
    <r>
      <t>·</t>
    </r>
    <r>
      <rPr>
        <sz val="11"/>
        <color rgb="FF000000"/>
        <rFont val="Times New Roman"/>
        <family val="1"/>
      </rPr>
      <t xml:space="preserve">         </t>
    </r>
    <r>
      <rPr>
        <sz val="11"/>
        <color rgb="FF000000"/>
        <rFont val="Calibri"/>
        <family val="2"/>
      </rPr>
      <t>Unemployment rate</t>
    </r>
  </si>
  <si>
    <r>
      <t>·</t>
    </r>
    <r>
      <rPr>
        <sz val="11"/>
        <color rgb="FF000000"/>
        <rFont val="Times New Roman"/>
        <family val="1"/>
      </rPr>
      <t xml:space="preserve">         </t>
    </r>
    <r>
      <rPr>
        <sz val="11"/>
        <color rgb="FF000000"/>
        <rFont val="Calibri"/>
        <family val="2"/>
      </rPr>
      <t>Labour force participation rate</t>
    </r>
  </si>
  <si>
    <t>Employment to population ratio</t>
  </si>
  <si>
    <r>
      <t xml:space="preserve">• </t>
    </r>
    <r>
      <rPr>
        <sz val="12"/>
        <color theme="1"/>
        <rFont val="Calibri"/>
        <family val="2"/>
        <scheme val="minor"/>
      </rPr>
      <t>The sole ILUA registered in 2014-15 (with the Gunaikurnai) only covered an area of 28.6 hectares, hence the very small increase in figures for that year.</t>
    </r>
  </si>
  <si>
    <t>H2. Increase Aboriginal kindergarten participation</t>
  </si>
  <si>
    <t>The number of Aboriginal 3 year old children participating in a kindergarten program</t>
  </si>
  <si>
    <t>4 year old kindergarten</t>
  </si>
  <si>
    <t>3 year old kindergarten</t>
  </si>
  <si>
    <t>2011-13</t>
  </si>
  <si>
    <t>Source: Crime Statistics Agency; Data extracted from LEAP and subject to variation.</t>
  </si>
  <si>
    <t>Due to the high proportion of records in the Victorian Police LEAP database with missing/not stated/unknown status, Aboriginal and Torres Strait Islander data are not considered by the Crime Statistics Agency to be sufficiently reliable for general use.</t>
  </si>
  <si>
    <t>There can be multiple affected family members or other parties in relation to a single family incident report. Individuals may also be involved in multiple family incident reports in a year.</t>
  </si>
  <si>
    <t>Missing/Unknown</t>
  </si>
  <si>
    <t>Note: These figures exclude terminations of pregnancy, births less than 150 grams, births less than 20 weeks gestation, and/or births where Indigenous status is not stated / inadequately described.</t>
  </si>
  <si>
    <t>Table 41: Proportion of adults under adult justice supervision by type of supervision</t>
  </si>
  <si>
    <t>Table 42: Proportion of prisoners released who returned to prison under sentence within two years, Victoria</t>
  </si>
  <si>
    <t>Table 43: Access by Aboriginal Victorians to their traditional lands</t>
  </si>
  <si>
    <t>Daily average number</t>
  </si>
  <si>
    <t>Rate per 1000 population</t>
  </si>
  <si>
    <t>GAP in rates of Aboriginal and non Aboriginal youth (10-17) years under youth justice supervision, rate per 1,000</t>
  </si>
  <si>
    <t>Source: Crime Statistics Agency, data extracted from Victoria Police  Law Enforcement Assistance Program (LEAP) database on 21 July 2015 and subject to variation.</t>
  </si>
  <si>
    <t>Source: DJR calculations based on AIHW data.</t>
  </si>
  <si>
    <t>Source: Australian Institute of Health and Welfare (AIHW) published data: Table S45a as at 2013-14 and Table S83a as at 2013-14.</t>
  </si>
  <si>
    <t>Source: Corrections Victoria.</t>
  </si>
  <si>
    <t>Source: Victorian Perinatal Data Collection, Department of Health and Human Services.</t>
  </si>
  <si>
    <t>Source: Department of Education and Training data.</t>
  </si>
  <si>
    <t>Source: Department of Education and Training (DET) and National Education Agreement Report to COAG Reform Council 2008 and 2011.</t>
  </si>
  <si>
    <t># Source: DET data. Includes government and non-government schools.</t>
  </si>
  <si>
    <t>Source: Department of Education and Training  On Track  Survey.</t>
  </si>
  <si>
    <t># Source: Report on Government Services 2015.</t>
  </si>
  <si>
    <t>Source: Department of Health and Human Services.</t>
  </si>
  <si>
    <t>Source:  Report on Government Services.</t>
  </si>
  <si>
    <t>Note: ABS Census data is based on self reported information.</t>
  </si>
  <si>
    <t>Source: ABS Census of Population and Housing: Estimating Homelessness, 2011.</t>
  </si>
  <si>
    <t>Note:  Excludes Psychiatric Disability Rehabilitation and Support Services and Early Childhood Intervention Services.</t>
  </si>
  <si>
    <t>Source: Report on Government Services.</t>
  </si>
  <si>
    <t>Source: Percentages calculated by DJR based on daily average Aboriginal and non-Aboriginal prisoner and offender numbers provided by Corrections Victoria.</t>
  </si>
  <si>
    <t xml:space="preserve"> </t>
  </si>
  <si>
    <t>There is no 3 year old universal kindergarten program and therefore there is no comparative data for the gap in participation.</t>
  </si>
  <si>
    <t>Note: The number of enrolments is based on the student head count for all sectors.</t>
  </si>
  <si>
    <t>Note: When comparing NAPLAN results between groups and between years, it is important to account for the measurement and equating errors associated with the results.</t>
  </si>
  <si>
    <t xml:space="preserve">Note: The above figures relate to all sectors.  These data do not take account of students who move from the school to the training sector or who continue their education interstate. </t>
  </si>
  <si>
    <t xml:space="preserve">The apparent retention rate is calculated as the number of full-time school students in Year 10 as a percentage of their respective cohort at the commencement of their secondary schooling at Year 7. </t>
  </si>
  <si>
    <t>^ Source: National Centre for Vocational Education Research (NCVER)  VOCSTATS table Students 2003-2014 (Revised).</t>
  </si>
  <si>
    <t xml:space="preserve"> The time series for VET sector data is slightly changed in 2015 on previous years due to NCVER removal from the data collection of fee-for-service activity reported by the adult and community education sector.</t>
  </si>
  <si>
    <t xml:space="preserve">^ Source: NCVER VOCSTATS table Students 2003-2014 (Revised). </t>
  </si>
  <si>
    <t>Use of landlines is decreasing, particularly amongst Aboriginal Victorians.</t>
  </si>
  <si>
    <t xml:space="preserve">Note: Previous VAAF report contained an explanation of why the Victorian Population Health Survey could no longer be used to keep track of these targets. </t>
  </si>
  <si>
    <t xml:space="preserve"> These surveys are conducted every three years and will now be used as the data source for these measures. This will allow comparisons over time.  </t>
  </si>
  <si>
    <t xml:space="preserve">Note: The ABS figures for Aboriginal smoking rates do not allow comparison with the  non-Aboriginal population as they are for 18 years olds and older while the Aboriginal figures are for 15 years and older. </t>
  </si>
  <si>
    <t>Note: The non-Aboriginal overweight/obese rate is also increasing but figures were not available at the time of reporting.</t>
  </si>
  <si>
    <t>These improvements are due more to data cleansing than improved reporting accuracy. Disability datasets are linked to other datasets such as HACC and NDIS, to fill in missing data and adjust indigenous status over reporting.</t>
  </si>
  <si>
    <t xml:space="preserve">Data for 2006-07 and onwards varies from that previously published, as the data is subject to movement between releases because of constant changes in the LEAP system. </t>
  </si>
  <si>
    <t>Note: The data is based on responses to the Standard Indigenous Question (SIQ) recorded by Victoria Police; it is not comparable to figures reported for the same or similar measures prior to 2012.</t>
  </si>
  <si>
    <t>Figures are subject to change as Victoria Police continues to implement improvements to the collection and processing of SIQ data.</t>
  </si>
  <si>
    <t>As an alternative, the data provided indicates the proportion of Aboriginal offenders under adult justice supervision on an average day by the type of supervision (community or prison based).</t>
  </si>
  <si>
    <t xml:space="preserve">Previously the data used to report against this indicator combined two data sets that were measured at different times and so ultimately could not be compared. </t>
  </si>
  <si>
    <t xml:space="preserve">The measure in the VAAF refers to the proportion of Aboriginal adults sentenced to prison rather than other orders. </t>
  </si>
  <si>
    <t>The ABS has not yet released population estimated for June 2015 (to be released in December 2015) so March estimates have been used – as such there may be some minor variability in the 2014-15 non-Aboriginal rate per 1,000 and over-representation rate-ratio.</t>
  </si>
  <si>
    <t xml:space="preserve">The existing Aboriginal data (rate per 1,000) has changed due to rebasing the Aboriginal population estimates.  
</t>
  </si>
  <si>
    <t>Over-representation rate-ratio</t>
  </si>
  <si>
    <t>Disability datasets are linked to other datasets such as HACC and NDIS, to fill in missing data and adjust Indigenous status over reporting.</t>
  </si>
  <si>
    <t>non-Aboriginal women</t>
  </si>
  <si>
    <t>The NATSIHS and NATSISS do not include a non-Aboriginal control group to enable accurate measurement of the 'gap'.</t>
  </si>
  <si>
    <t>Change from previous year</t>
  </si>
  <si>
    <t>Note: Year end as at 30 June.</t>
  </si>
  <si>
    <r>
      <t xml:space="preserve">• </t>
    </r>
    <r>
      <rPr>
        <sz val="12"/>
        <color theme="1"/>
        <rFont val="Calibri"/>
        <family val="2"/>
        <scheme val="minor"/>
      </rPr>
      <t>The land area over which native title has been found to exist or over which settlements have been reached under the Traditional Owner Settlement Act remains unchanged since the year 2012-13;</t>
    </r>
  </si>
  <si>
    <t>2013–14</t>
  </si>
  <si>
    <t>2014–15</t>
  </si>
  <si>
    <t>The Dja Dja Wurrung settlement was executed in that period (28 March 2013).</t>
  </si>
  <si>
    <r>
      <t xml:space="preserve">* </t>
    </r>
    <r>
      <rPr>
        <sz val="12"/>
        <color theme="1"/>
        <rFont val="Calibri"/>
        <family val="2"/>
        <scheme val="minor"/>
      </rPr>
      <t>The National Native Title Tribunal has confirmed that none of the 10 new ILUAs include areas of sea.</t>
    </r>
  </si>
  <si>
    <t xml:space="preserve"> Registration of an ILUA is not necessarily a measure of greater "access to traditional lands".</t>
  </si>
  <si>
    <r>
      <t>Land area over which native title found to exist or over which a Traditional Owner Settlement Act agreement has been reached (km</t>
    </r>
    <r>
      <rPr>
        <vertAlign val="superscript"/>
        <sz val="11"/>
        <color rgb="FF000000"/>
        <rFont val="Calibri"/>
        <family val="2"/>
      </rPr>
      <t>2</t>
    </r>
    <r>
      <rPr>
        <sz val="11"/>
        <color rgb="FF000000"/>
        <rFont val="Calibri"/>
        <family val="2"/>
      </rPr>
      <t>)</t>
    </r>
  </si>
  <si>
    <r>
      <t>Total land area covered by ILUAs  (km</t>
    </r>
    <r>
      <rPr>
        <vertAlign val="superscript"/>
        <sz val="11"/>
        <color rgb="FF000000"/>
        <rFont val="Calibri"/>
        <family val="2"/>
      </rPr>
      <t>2</t>
    </r>
    <r>
      <rPr>
        <sz val="11"/>
        <color rgb="FF000000"/>
        <rFont val="Calibri"/>
        <family val="2"/>
      </rPr>
      <t>)</t>
    </r>
  </si>
  <si>
    <t>Number of children in care</t>
  </si>
  <si>
    <t>Acronyms</t>
  </si>
  <si>
    <t>ABS</t>
  </si>
  <si>
    <t>Australian Bureau of Statistics</t>
  </si>
  <si>
    <t>DHHS</t>
  </si>
  <si>
    <t>NATSIHS</t>
  </si>
  <si>
    <t>NATSISS</t>
  </si>
  <si>
    <t>DPC</t>
  </si>
  <si>
    <t>VGAAR</t>
  </si>
  <si>
    <t>CSA</t>
  </si>
  <si>
    <t>Crime Statistics Agency</t>
  </si>
  <si>
    <t>OID</t>
  </si>
  <si>
    <t>Overcoming Indigenous Disadvantage</t>
  </si>
  <si>
    <t>Department of Premier and Cabinet</t>
  </si>
  <si>
    <t>LEAP</t>
  </si>
  <si>
    <t>Department of Health and Human Services</t>
  </si>
  <si>
    <t>LIN</t>
  </si>
  <si>
    <t>Number of *children in substantiations</t>
  </si>
  <si>
    <t>Rate per 1000 *children</t>
  </si>
  <si>
    <t>* Prior to 2009-10, rates were calculated as the number of children aged 0–16 years. From 2009-10 onwards, rates are calculated as the number of children aged 0-17 years.</t>
  </si>
  <si>
    <t>Indigenous Land Use Agreement(s)</t>
  </si>
  <si>
    <t>ILUA(s)</t>
  </si>
  <si>
    <t>NHS</t>
  </si>
  <si>
    <t>National Health Survey [Australian Bureau of Statistics]</t>
  </si>
  <si>
    <t>Law Enforcement Assistance Program [Victoria Police]</t>
  </si>
  <si>
    <t>Local Indigenous Network</t>
  </si>
  <si>
    <t>NCVER</t>
  </si>
  <si>
    <t>National Centre for Vocational Education Research</t>
  </si>
  <si>
    <t>COAG</t>
  </si>
  <si>
    <t>DET</t>
  </si>
  <si>
    <t>Department of Education and Training</t>
  </si>
  <si>
    <t>HACC</t>
  </si>
  <si>
    <t>NDIS</t>
  </si>
  <si>
    <t>National Disability Insurance Scheme</t>
  </si>
  <si>
    <t>NDIA</t>
  </si>
  <si>
    <t>National Disability Insurance Agency</t>
  </si>
  <si>
    <t>NNTT</t>
  </si>
  <si>
    <t>National Native Title Tribunal</t>
  </si>
  <si>
    <t>Home and Community Care [Department of Health and Human Services]</t>
  </si>
  <si>
    <t xml:space="preserve">* PS refers to Primary School and SC to Secondary College. </t>
  </si>
  <si>
    <t>2005</t>
  </si>
  <si>
    <t>2006</t>
  </si>
  <si>
    <t>2007</t>
  </si>
  <si>
    <t>2008</t>
  </si>
  <si>
    <t>2009</t>
  </si>
  <si>
    <t>2010</t>
  </si>
  <si>
    <t>2011</t>
  </si>
  <si>
    <t>2012</t>
  </si>
  <si>
    <t>2013</t>
  </si>
  <si>
    <t>2014</t>
  </si>
  <si>
    <t>Ungraded
 *PS</t>
  </si>
  <si>
    <t>Ungraded
 *SC</t>
  </si>
  <si>
    <t>Sector</t>
  </si>
  <si>
    <t>2002</t>
  </si>
  <si>
    <t>2003</t>
  </si>
  <si>
    <t>2004</t>
  </si>
  <si>
    <t>2015</t>
  </si>
  <si>
    <t>Looking for Work</t>
  </si>
  <si>
    <t>VET</t>
  </si>
  <si>
    <t>Vocational Education and Training</t>
  </si>
  <si>
    <t>NAPLAN</t>
  </si>
  <si>
    <t>VAAF</t>
  </si>
  <si>
    <t>Victorian Aboriginal Affairs Framework</t>
  </si>
  <si>
    <t>Victorian Government Aboriginal Affairs Report</t>
  </si>
  <si>
    <t>National Assessment Program - Literacy and Numeracy</t>
  </si>
  <si>
    <t>ACARA</t>
  </si>
  <si>
    <t>Australian Curriculum, Assessment and Reporting Authority</t>
  </si>
  <si>
    <t>NIRA</t>
  </si>
  <si>
    <t>National Indigenous Reform Agreement</t>
  </si>
  <si>
    <t>AIHW</t>
  </si>
  <si>
    <t>Aboriginal Institute of Health and Welfare</t>
  </si>
  <si>
    <t>VACCHO</t>
  </si>
  <si>
    <t>Victorian Aboriginal Community Controlled Health Organisation</t>
  </si>
  <si>
    <t xml:space="preserve">  </t>
  </si>
  <si>
    <t xml:space="preserve">   </t>
  </si>
  <si>
    <r>
      <t xml:space="preserve">Undertaking a Certificate III or </t>
    </r>
    <r>
      <rPr>
        <i/>
        <sz val="11"/>
        <color rgb="FF000000"/>
        <rFont val="Calibri"/>
        <family val="2"/>
      </rPr>
      <t>#</t>
    </r>
    <r>
      <rPr>
        <sz val="11"/>
        <color rgb="FF000000"/>
        <rFont val="Calibri"/>
        <family val="2"/>
      </rPr>
      <t>higher</t>
    </r>
  </si>
  <si>
    <t xml:space="preserve">Completed a Certificate III or ^higher </t>
  </si>
  <si>
    <t>*n/a</t>
  </si>
  <si>
    <t>DHHS has now secured access via the ABS to unit record data from the National Aboriginal and Torres Strait Islander Health Survey and Social Survey (NATSIHS and NATSISS).</t>
  </si>
  <si>
    <t>Theme: Local and Regional Initiatives</t>
  </si>
  <si>
    <t>Local Aboriginal Network</t>
  </si>
  <si>
    <t>LAN</t>
  </si>
  <si>
    <t>DTF</t>
  </si>
  <si>
    <t>Department of Treasury and Finance</t>
  </si>
  <si>
    <t>ACCHO</t>
  </si>
  <si>
    <t>Not in the Labour Force, Education or Training</t>
  </si>
  <si>
    <t>Aboriginal Community Controlled Health Organisation</t>
  </si>
  <si>
    <t>AHV</t>
  </si>
  <si>
    <t>Aboriginal Housing Victoria</t>
  </si>
  <si>
    <t>AJA</t>
  </si>
  <si>
    <t>AJF</t>
  </si>
  <si>
    <t>Aboriginal Justice Agreement</t>
  </si>
  <si>
    <t>Aboriginal Justice Forum</t>
  </si>
  <si>
    <t>CHMP</t>
  </si>
  <si>
    <t>CIP</t>
  </si>
  <si>
    <t>ACCO</t>
  </si>
  <si>
    <t>Aboriginal Community Controlled Organisation</t>
  </si>
  <si>
    <t>Cultural Heritage Management Plan</t>
  </si>
  <si>
    <t>Community Initiatives Program</t>
  </si>
  <si>
    <t>Council of Australian Governments</t>
  </si>
  <si>
    <t>ESIJ</t>
  </si>
  <si>
    <t>Employment Start Up for Indigenous Jobseekers</t>
  </si>
  <si>
    <t>DJR</t>
  </si>
  <si>
    <t>Department of Justice and Regulation</t>
  </si>
  <si>
    <t xml:space="preserve">Family Incident Reports </t>
  </si>
  <si>
    <t>IFVPF</t>
  </si>
  <si>
    <t>Indigenous Family Violence Partnership Forum</t>
  </si>
  <si>
    <t>KBS</t>
  </si>
  <si>
    <t>Koori Business Strategy</t>
  </si>
  <si>
    <t>KESO</t>
  </si>
  <si>
    <t>Koorie Engagement Support Officer</t>
  </si>
  <si>
    <t>KEW</t>
  </si>
  <si>
    <t>Koorie Education Workforce</t>
  </si>
  <si>
    <t>KGRADS</t>
  </si>
  <si>
    <t>Koori Graduate Development Scheme</t>
  </si>
  <si>
    <t>KMS</t>
  </si>
  <si>
    <t>Koori Maternity Service</t>
  </si>
  <si>
    <t>MCH</t>
  </si>
  <si>
    <t>Maternal and Child Health</t>
  </si>
  <si>
    <t>NAIDOC</t>
  </si>
  <si>
    <t>National Aborigines and Islander Day Observance Committee</t>
  </si>
  <si>
    <t>Office of Aboriginal Affairs Victoria</t>
  </si>
  <si>
    <t>OAAV</t>
  </si>
  <si>
    <t>RAP</t>
  </si>
  <si>
    <t>RAJAC</t>
  </si>
  <si>
    <t>RCFV</t>
  </si>
  <si>
    <t>RPfC</t>
  </si>
  <si>
    <t>Registered Aboriginal Party</t>
  </si>
  <si>
    <t>Regional Aboriginal Justice Advisory Committee</t>
  </si>
  <si>
    <t>Royal Commission into Family Violence</t>
  </si>
  <si>
    <t>Right People for Country</t>
  </si>
  <si>
    <t>RoGS</t>
  </si>
  <si>
    <t>Report on Government Services</t>
  </si>
  <si>
    <t>SALO</t>
  </si>
  <si>
    <t>SDP</t>
  </si>
  <si>
    <t>SLG</t>
  </si>
  <si>
    <t>TAFE</t>
  </si>
  <si>
    <t>Technical and Further Education</t>
  </si>
  <si>
    <t>TOS Act</t>
  </si>
  <si>
    <t>Traditional Owner Settlement Act 2010</t>
  </si>
  <si>
    <t>State Disability Plan</t>
  </si>
  <si>
    <t>Victorian Aboriginal Child Care Agency</t>
  </si>
  <si>
    <t>VACCA</t>
  </si>
  <si>
    <t>VAEAI</t>
  </si>
  <si>
    <t>Victorian Aboriginal Education Association</t>
  </si>
  <si>
    <t>VACKH</t>
  </si>
  <si>
    <t>Victorian Advisory Council on Koori Health</t>
  </si>
  <si>
    <t>VACSAL</t>
  </si>
  <si>
    <t xml:space="preserve">Victorian Aboriginal Community Services Agency </t>
  </si>
  <si>
    <t>VAEC</t>
  </si>
  <si>
    <t>VAHC</t>
  </si>
  <si>
    <t>Victorian Aboriginal Economic Strategy</t>
  </si>
  <si>
    <t>Victorian Aboriginal Heritage Council</t>
  </si>
  <si>
    <t>VAP</t>
  </si>
  <si>
    <t>Victims Assistance Program</t>
  </si>
  <si>
    <t>VPHS</t>
  </si>
  <si>
    <t>VPS</t>
  </si>
  <si>
    <t>Victorian Population Health Survey</t>
  </si>
  <si>
    <t>Victorian Public Service</t>
  </si>
  <si>
    <t>National Aboriginal and Torres Strait Islander Social Survey</t>
  </si>
  <si>
    <t>National Aboriginal and Torres Strait Islander Health Survey</t>
  </si>
  <si>
    <t>AEU</t>
  </si>
  <si>
    <t>Aboriginal Employment Unit</t>
  </si>
  <si>
    <t>DEDJTR</t>
  </si>
  <si>
    <t>DELWP</t>
  </si>
  <si>
    <t>Department of Economic Development, Jobs, Transport and Resources</t>
  </si>
  <si>
    <t>Department of Environment, Land, Water and Planning</t>
  </si>
  <si>
    <t>Source: 2008 National Aboriginal and Torres Strait Islander Social Survey.</t>
  </si>
  <si>
    <t>Can have a say</t>
  </si>
  <si>
    <t>Engagement with community and society</t>
  </si>
  <si>
    <t xml:space="preserve"> VET sector data includes government funded students whose 'Highest Award Completed' was either Year 12 or any VET qualification Certificate II and above for age groups 15-19 and 14 and below.</t>
  </si>
  <si>
    <t xml:space="preserve">The two most significant changes over time are the decrease in Aboriginal and Torres Strait Islander clients, and not stated responses. </t>
  </si>
  <si>
    <t>Health status</t>
  </si>
  <si>
    <r>
      <t xml:space="preserve">Table 24: </t>
    </r>
    <r>
      <rPr>
        <b/>
        <sz val="11"/>
        <rFont val="Calibri"/>
        <family val="2"/>
      </rPr>
      <t>Proportion of Aboriginal Victorians (15 years and older) overweight and obese (%)</t>
    </r>
  </si>
  <si>
    <t>Table 28: Aboriginal people that are homeless  (Victoria)</t>
  </si>
  <si>
    <r>
      <t>Table 29</t>
    </r>
    <r>
      <rPr>
        <sz val="11"/>
        <color theme="1"/>
        <rFont val="Calibri"/>
        <family val="2"/>
      </rPr>
      <t xml:space="preserve">: </t>
    </r>
    <r>
      <rPr>
        <b/>
        <sz val="11"/>
        <color theme="1"/>
        <rFont val="Calibri"/>
        <family val="2"/>
      </rPr>
      <t>Proportion of Aboriginal clients accessing homelessness services (Victoria)</t>
    </r>
  </si>
  <si>
    <t>Table 27: People receiving disability services (Victoria)</t>
  </si>
  <si>
    <t>Table 30: Rate per 1000 *children where notifications have been substantiated (Victoria)</t>
  </si>
  <si>
    <t>Table 31: Aboriginal children in out of home care (Victoria)</t>
  </si>
  <si>
    <t>Table 32: Family Incident Reports (FIRs) by Aboriginal status of affected family member (Victoria)</t>
  </si>
  <si>
    <t>Table 33: Family Incident Reports (FIRs) by Aboriginal status of the other party/parties (Victoria)</t>
  </si>
  <si>
    <t>Table 34: Young people (10-17 years) under youth justice supervision, daily average rate per 1000 population (Victoria)</t>
  </si>
  <si>
    <t>Table 35: Young people (10-17 years) under youth justice supervision, daily average numbers (Victoria)</t>
  </si>
  <si>
    <t>Table 36: Young people (10-17 years) under youth justice supervision, total Community Based Service Orders and In detention (Australia)</t>
  </si>
  <si>
    <t xml:space="preserve">Table 37: Adults under justice supervision, daily average rate per 1000 population (Victoria) </t>
  </si>
  <si>
    <t>Table 44: Proportion of Aboriginal people who felt able to have a say within community on important issues (Australia)</t>
  </si>
  <si>
    <t>Table 45: Local Aboriginal Network (LAN) participation (Victoria)</t>
  </si>
  <si>
    <t>Aboriginal smoking rates</t>
  </si>
  <si>
    <t>Psychological distress reported as 'high or very high'</t>
  </si>
  <si>
    <t>Health status reported as 'excellent or very good'</t>
  </si>
  <si>
    <t>Table 22: Proportion of people who reported their health status as 'excellent or very good' (Victoria)</t>
  </si>
  <si>
    <t>Table 4: Percentage of women admitted to hospital from one month prior to delivery who were current smokers (Victoria)</t>
  </si>
  <si>
    <t>Table 5: Aboriginal children in 3 and 4 year old kindergarten (Victoria)</t>
  </si>
  <si>
    <r>
      <t>Table 3:</t>
    </r>
    <r>
      <rPr>
        <b/>
        <sz val="11"/>
        <rFont val="Calibri"/>
        <family val="2"/>
      </rPr>
      <t xml:space="preserve"> Percentage of women smoking in the first 20 weeks of pregnancy (Victoria)</t>
    </r>
  </si>
  <si>
    <t>Table 8: Percentage of students at or above the minimum standard for NAPLAN reading (Victoria)</t>
  </si>
  <si>
    <t>Table 9: Percentage of students at or above the minimum standard for NAPLAN persuasive writing (Victoria)</t>
  </si>
  <si>
    <t>Table 10: Percentage of students at or above the minimum standard for NAPLAN numeracy (Victoria)</t>
  </si>
  <si>
    <t>Table 11: Attendance rates for Aboriginal children in Government schools (Victoria)</t>
  </si>
  <si>
    <t xml:space="preserve"> Retention rates</t>
  </si>
  <si>
    <t>Table 13: Proportion of 20–24 year olds with year 12 or equivalent (Victoria)</t>
  </si>
  <si>
    <t>Table 14: Number of Aboriginal students who completed year 12 or equivalent in the school and VET sectors (Victoria)</t>
  </si>
  <si>
    <t>Table 17: Number of Aboriginal students 20-64 years who undertook or completed a Certificate III or above qualification in the VET sectorm (Victoria)</t>
  </si>
  <si>
    <t xml:space="preserve"> NAPLAN numeracy</t>
  </si>
  <si>
    <t>Table 12: Apparent retention rates for students in Years 7 to 10 (Victoria)</t>
  </si>
  <si>
    <t>Table 15: Destinations of Aboriginal Year 12 or equivalent completers (%), 2006 to 2015 (Victoria)</t>
  </si>
  <si>
    <t>Table 16: Destinations of Aboriginal Year 12 or equivalent completers (%), 2010 to 2015, Deferred allocated (Victoria)</t>
  </si>
  <si>
    <t xml:space="preserve">Students classified as non-Aboriginal include those whose origin is recorded as "unknown/not stated".   </t>
  </si>
  <si>
    <t>As the data relates to sentencing, ideally it would be supplied by Courts however the quality of Aboriginal identification in Courts data is not sufficiently reliable for general use as it is largely 'imported' from police records.  As such, Corrections Victoria data is used.</t>
  </si>
  <si>
    <t>Note: Previous Victorian Government Aboriginal Affairs Reports reported on the 'Proportion of adults who believed there were opportunities to have a real say on issues that were important to them'.</t>
  </si>
  <si>
    <t>H12. Strengthen Aboriginal culture and support Aboriginal people's engagement with community and society</t>
  </si>
  <si>
    <t>Sheriff's Aboriginal Liaison Officer</t>
  </si>
  <si>
    <t>Secretaries' Leadership Group</t>
  </si>
  <si>
    <t xml:space="preserve"> Failure to do so may lead to erroneous conclusions. For further information refer to ACARA's National Report.  </t>
  </si>
  <si>
    <t>'Repeat attendance' is defined where the Affected Family Member has made a previous Family Incident Report to Police based on LEAP records dating back to 1993.</t>
  </si>
  <si>
    <t>Supervision</t>
  </si>
  <si>
    <r>
      <t>Table 7</t>
    </r>
    <r>
      <rPr>
        <b/>
        <sz val="11"/>
        <color rgb="FF4F81BD"/>
        <rFont val="Calibri"/>
        <family val="2"/>
        <scheme val="minor"/>
      </rPr>
      <t xml:space="preserve">: </t>
    </r>
    <r>
      <rPr>
        <b/>
        <sz val="11"/>
        <rFont val="Calibri"/>
        <family val="2"/>
        <scheme val="minor"/>
      </rPr>
      <t>Number of school enrolments (Victoria)</t>
    </r>
  </si>
  <si>
    <t>Mortality rate</t>
  </si>
  <si>
    <t>Low birth weight</t>
  </si>
  <si>
    <t xml:space="preserve"> Smoking rate</t>
  </si>
  <si>
    <t>Admission rate</t>
  </si>
  <si>
    <t>2006-7
(Number)</t>
  </si>
  <si>
    <t>2007-8
(Number)</t>
  </si>
  <si>
    <t>2008-9
(Number)</t>
  </si>
  <si>
    <t>2009-10
(Number)</t>
  </si>
  <si>
    <t>2010-11
(Number)</t>
  </si>
  <si>
    <t>2011-12
(Number)</t>
  </si>
  <si>
    <t>2012-13
(Number)</t>
  </si>
  <si>
    <t>2013-14
(Number)</t>
  </si>
  <si>
    <t>2013-14
(Rate %)</t>
  </si>
  <si>
    <t>2013-14
(Gap)</t>
  </si>
  <si>
    <t>Consultations</t>
  </si>
  <si>
    <t>2004–05</t>
  </si>
  <si>
    <t>Weekly income</t>
  </si>
  <si>
    <t>Source: Australian Bureau of Statistics. Note: non-Aboriginal data from National Health Survey; Aboriginal data 2005 and 2012 from NATSIHS; 2008 from NATSISS.</t>
  </si>
  <si>
    <t>2001</t>
  </si>
  <si>
    <t>Table 18b: Labour force rates for people aged 15 to 64 years (Victoria): Overcoming Indigenous Disadvantage (OID) Report</t>
  </si>
  <si>
    <t>Table 18a: Labour force rates for people aged 15 to 64 years (Victoria): ABS Labour Force Survey</t>
  </si>
  <si>
    <t>Body weight</t>
  </si>
  <si>
    <t>Note: The labour force participation data set used here differs from that used in the Victorian Aboriginal Affairs Reports published in 2012 and 2013 (i.e. the previous ABS Labour Force Survey).There has not yet been agreement across Victorian Government to use this alternative data set.</t>
  </si>
  <si>
    <t>Aboriginal clients</t>
  </si>
  <si>
    <r>
      <t>Table 38: Unique youth offenders (10-17 years) processed by police who receive a caution, arrest, summons or other</t>
    </r>
    <r>
      <rPr>
        <b/>
        <sz val="11"/>
        <color rgb="FF000000"/>
        <rFont val="Calibri"/>
        <family val="2"/>
      </rPr>
      <t xml:space="preserve"> (Victoria)</t>
    </r>
  </si>
  <si>
    <t>Community
 corrections</t>
  </si>
  <si>
    <t>Community corrections</t>
  </si>
  <si>
    <t>Release year
(Return year)</t>
  </si>
  <si>
    <t>2003-04
(2005-06)</t>
  </si>
  <si>
    <t>2004-05
(2006-07)</t>
  </si>
  <si>
    <t>2006-07
(2008-09)</t>
  </si>
  <si>
    <t>2005-06
(2007-08)</t>
  </si>
  <si>
    <t>2007-08
(2009-10)</t>
  </si>
  <si>
    <t>2008-09
(2010-11)</t>
  </si>
  <si>
    <t>2010-11
(2012-13)</t>
  </si>
  <si>
    <t>2009-10
(2011-12)</t>
  </si>
  <si>
    <t>2011-12
(2013-14)</t>
  </si>
  <si>
    <t>Table 39: Proportion of youth offenders incidents (10-17 years) receiving a caution or warning by police (Victoria)</t>
  </si>
  <si>
    <t>Offenders</t>
  </si>
  <si>
    <t>Repeat attendances</t>
  </si>
  <si>
    <t>Missing / Unknown</t>
  </si>
  <si>
    <t>Over-representation rate</t>
  </si>
  <si>
    <t xml:space="preserve"> Note: During 2006-07, Victoria introduced a major new data system, which may mean that the Victorian child protection data may not be fully comparable with previous years' data.</t>
  </si>
  <si>
    <t>Table 40: Proportion of offenders that are Aboriginal</t>
  </si>
  <si>
    <t>Youth offenders</t>
  </si>
  <si>
    <t>Locations visited</t>
  </si>
  <si>
    <t>Fitzroy; Lakes Entrance; Shepparton; Mildura; Warrnambool</t>
  </si>
  <si>
    <t>Wyndham Vale; Wangaratta; Corio; Horsham; Healesville</t>
  </si>
  <si>
    <t>Number of
 people inducted</t>
  </si>
  <si>
    <t>Road show 
visits</t>
  </si>
  <si>
    <t>Number of 
LANs</t>
  </si>
  <si>
    <t>Number of registered 
LAN participants</t>
  </si>
  <si>
    <t>Participation 
rate (%)</t>
  </si>
  <si>
    <t>Gap in participation (%)</t>
  </si>
  <si>
    <t>Kindergarten level</t>
  </si>
  <si>
    <t>* There are as yet no 2014 published figures for this indicator.  The most recent Report on Government Services (RoGS) release for VET data is dated January 2015. It includes the 2007-2013 figures but nothing newer.</t>
  </si>
  <si>
    <t xml:space="preserve">Prior to 2013 the calculation of the total kindergarten participation rate was based on different assumptions to the Aboriginal participation rate. </t>
  </si>
  <si>
    <t>The figures in the above table may differ to those in previous reports.</t>
  </si>
  <si>
    <t>Note: Excludes terminations of pregnancy; births less than 150 grams; births less than 20 weeks gestation; births where Indigenous status is not stated / inadequately described and/or maternal smoking is not stated / inadequately described.</t>
  </si>
  <si>
    <t>Source: Victorian Perinatal Data Collection; Department of Health and Human Services.</t>
  </si>
  <si>
    <t>Source: Victorian Admitted Episodes Dataset; based on recorded Aboriginal status of mother and use of tobacco.</t>
  </si>
  <si>
    <r>
      <t xml:space="preserve">Source: </t>
    </r>
    <r>
      <rPr>
        <sz val="8"/>
        <color rgb="FF000000"/>
        <rFont val="Calibri"/>
        <family val="2"/>
      </rPr>
      <t>Department of Education and Training;</t>
    </r>
    <r>
      <rPr>
        <sz val="8"/>
        <rFont val="Calibri"/>
        <family val="2"/>
      </rPr>
      <t xml:space="preserve"> Maternal and Child Health Services Annual Report and Data Collection</t>
    </r>
  </si>
  <si>
    <t>Table 6: Aboriginal children at Key Age Consultations (Victoria)</t>
  </si>
  <si>
    <t>Note: The time series for VET sector data is slightly changed on previous publication due to NCVER removal from the data collection of fee-for-service activity reported by the adult and community education.</t>
  </si>
  <si>
    <t>Source: Government and Appointment Public Entities Database; Victorian Public Sector Commission</t>
  </si>
  <si>
    <t>Source: Annual Workforce Data Collection; Victorian Public Sector Commission.</t>
  </si>
  <si>
    <t xml:space="preserve">Note: This number excludes people on the boards of cemetery trusts; school councils and Crown land management committees. </t>
  </si>
  <si>
    <t>Table 20: Proportion of Aboriginal people on Government boards and committees (Victoria)</t>
  </si>
  <si>
    <t>$1-$399 
($1-$20,799)</t>
  </si>
  <si>
    <t>$400-$599
 ($20,800-$31,199)</t>
  </si>
  <si>
    <t>$600-$799 
($31,200-$41,599)</t>
  </si>
  <si>
    <t>$800-$999 
($41,600-$51,999)</t>
  </si>
  <si>
    <t>$1,000-$1,249 
($52,000-$64,999)</t>
  </si>
  <si>
    <t>$1,250-$1,499 
($65,000-$77,999)</t>
  </si>
  <si>
    <t>$1,500-$1,999
($78,000-$103,999)</t>
  </si>
  <si>
    <t>$2,000 or more 
($104,000 or more)</t>
  </si>
  <si>
    <t>Source: ABS Census of Population and Housing (2006 and 2011)</t>
  </si>
  <si>
    <t>Smoking; body weight; self-harm and alcohol consumption</t>
  </si>
  <si>
    <t>At the time of the development of the VAAF it was intended to measure the three targets under H8 through the Victorian Population Health Survey (a landline telephone survey).</t>
  </si>
  <si>
    <t xml:space="preserve"> Note that the sample has collapsed due to the survey's dependence on landlines which enables location-based information to be collected. </t>
  </si>
  <si>
    <t>Figures for non-Aboriginal Victorians come from the National Health Survey (comparable but not identical).</t>
  </si>
  <si>
    <t>In 2012-13 there were 32.3 per cent of Aboriginal people in Victoria aged 18 years or older who had high or very high psychological distress (ABS).</t>
  </si>
  <si>
    <t xml:space="preserve">It is currently not possible to make a direct comparison with non-Aboriginal Victorians. </t>
  </si>
  <si>
    <t>The national statistics show that between 2004–05 and 2012–13 the proportion of Aboriginal Australians aged 18 years and over with high/very high psychological distress levels increased from 27 per cent to 30 per cent. </t>
  </si>
  <si>
    <t>Aboriginal Australians aged 18 years and over were nearly three times as likely as non-Aboriginal people to have experienced high/very high levels of psychological distress (After adjusting for differences in age structure between the two populations).</t>
  </si>
  <si>
    <t>Not that the 2008 psychological distress ABS data for Victoria is for people aged 15 years and older; in 2012-13 this category was for people aged 18 years and older.</t>
  </si>
  <si>
    <t>DHHS cannot provide baseline data at this time (due to the age range differences).</t>
  </si>
  <si>
    <r>
      <t xml:space="preserve">Table 23: Aboriginal smoking rates (%) for people aged </t>
    </r>
    <r>
      <rPr>
        <b/>
        <sz val="11"/>
        <rFont val="Calibri"/>
        <family val="2"/>
      </rPr>
      <t>15 years and older (Victoria)</t>
    </r>
  </si>
  <si>
    <t>Table 26: Alcohol-related emergency department presentations; rate per 1000 population (Victoria)</t>
  </si>
  <si>
    <t>Table 25: Self-harm related emergency department presentations; rate per 1000 population (Victoria)</t>
  </si>
  <si>
    <r>
      <t>·</t>
    </r>
    <r>
      <rPr>
        <sz val="11"/>
        <color rgb="FF000000"/>
        <rFont val="Times New Roman"/>
        <family val="1"/>
      </rPr>
      <t xml:space="preserve">         </t>
    </r>
    <r>
      <rPr>
        <sz val="11"/>
        <color rgb="FF000000"/>
        <rFont val="Calibri"/>
        <family val="2"/>
      </rPr>
      <t>Employment to population ratio (for people 15 to 64 years old)</t>
    </r>
  </si>
  <si>
    <t>By 2018 halve the gap in employment outcomes between Aboriginal and non-Aboriginal Victorians; as measured by:</t>
  </si>
  <si>
    <t>Source: ABS Schools; Australia 2014 (Cat. No.4221.0)</t>
  </si>
  <si>
    <t>By 2020 halve the gap between the Year 12 or equivalent attainment rates of Aboriginal and non-Aboriginal 20–24 year olds</t>
  </si>
  <si>
    <t>Note: The data in the above table from the two sectors should not be added together to give a total number of students because some students are enrolled in both the school and VET sectors in any given year.</t>
  </si>
  <si>
    <r>
      <t xml:space="preserve">Table 46: Aboriginal people inducted into the Victorian Aboriginal Honour Roll </t>
    </r>
    <r>
      <rPr>
        <b/>
        <sz val="11"/>
        <rFont val="Calibri"/>
        <family val="2"/>
        <scheme val="minor"/>
      </rPr>
      <t>and road show visits</t>
    </r>
  </si>
  <si>
    <t>Source: Crime Statistics Agency; data extracted from Victoria Police  Law Enforcement Assistance Program (LEAP) database on 21 July 2015 and subject to variation.</t>
  </si>
  <si>
    <t>Note: Due to the high proportion of records in the Victorian Police LEAP database with missing/not stated/unknown status; Aboriginal and Torres Strait Islander data are not considered by the Crime Statistics Agency to be sufficiently reliable for general use.</t>
  </si>
  <si>
    <t>Charges laid is calculated according to Victoria Police processing rules and includes records where a modus operandi code for charges laid is present or where the result code for the record includes; Caution not authorised; summons not authorised; Intent to summons and Offender Processed.</t>
  </si>
  <si>
    <t xml:space="preserve"> (e.g. several ILUAs authorise extinguishment of native title; most ILUAs facilitate third party access to Crown land for purposes such as mining).</t>
  </si>
  <si>
    <t>Notes: Ten new Indigenous Land Use Agreements have been registered since the year 2012-13; nine in the year 2013-14; one in the year 2014-15.</t>
  </si>
  <si>
    <t>The figure of 269 square kilometres of sea country being subject to various ILUAs remains unchanged since the year 2012-13.</t>
  </si>
  <si>
    <t>Ballarat; Morwell; Bendigo; Dandenong; Echuca</t>
  </si>
  <si>
    <r>
      <t>Table 2</t>
    </r>
    <r>
      <rPr>
        <b/>
        <sz val="11"/>
        <rFont val="Calibri"/>
        <family val="2"/>
      </rPr>
      <t>: Babies  (%) with birth weight below 2500 grams (Victoria)</t>
    </r>
  </si>
  <si>
    <r>
      <t>Table 1</t>
    </r>
    <r>
      <rPr>
        <b/>
        <sz val="11"/>
        <rFont val="Calibri"/>
        <family val="2"/>
      </rPr>
      <t>: Perinatal mortality rate per 1000 births (Victoria)</t>
    </r>
  </si>
  <si>
    <t>By 2023 close the gap in the perinatal mortality rate</t>
  </si>
  <si>
    <t>By 2023 close the gap between Aboriginal and non-Aboriginal babies with a birth weight below 2500 grams</t>
  </si>
  <si>
    <t xml:space="preserve">Note: Excludes: terminations of pregnancy; births less than 150 grams; births less than 20 weeks gestation; births where Indigenous status is not stated / inadequately described and/or birth weight is not stated / inadequately described. </t>
  </si>
  <si>
    <t>By 2014 the gap between Aboriginal and non-Aboriginal 4 year old children having access to a high quality kindergarten program will be closed</t>
  </si>
  <si>
    <t>Note: The 3 year old Aboriginal kindergarten enrolment figure is sourced from the Early Start Kindergarten Funding data (which commenced in 2008–09).</t>
  </si>
  <si>
    <t>A student is classified as being of Aboriginal and/or Torres Strait Islander origin based on information provided by the student (or their parent/guardian) on the school enrolment form.</t>
  </si>
  <si>
    <t xml:space="preserve">The smaller size of the Aboriginal cohort can result in data volatility. Because of student movements over the period percentages may exceed 100 per cent.   </t>
  </si>
  <si>
    <t>Note: The data source used for those Reports  (based on surveys undertaken by the ABS) has been discontinued  and is under review.</t>
  </si>
  <si>
    <t>Source: Data from the  'Overcoming Indigenous Disadvantage' Report  based on the ABS recommended alternative sources for Aboriginal employment data; the National Aboriginal and Torres Strait Islander Social Survey and the Australian Aboriginal and Torres Strait Islander Health Survey.</t>
  </si>
  <si>
    <t>Table 19: Percentage of people aged 15-64 by weekly income band (Victoria)</t>
  </si>
  <si>
    <t>By 2018 employment of Aboriginal people in the Victorian Public Service will increase to 1% of total employees</t>
  </si>
  <si>
    <t>Source: Australian Bureau of Statistics (ABS) Labour Force Characteristics of Aboriginal and Torres Strait Islander Australians, Estimates from the Labour Force Survey (2011)</t>
  </si>
  <si>
    <t>By 2031 close the gap in the proportion of Aboriginal and non-Aboriginal Victorians that report their health status as 'excellent or very good'</t>
  </si>
  <si>
    <t>By 2031 close the gap between Aboriginal and non-Aboriginal adults reporting 'high or very high' levels of psychological distress</t>
  </si>
  <si>
    <t>By 2023 the proportion of Aboriginal adults who are current smokers will reduce to 21%</t>
  </si>
  <si>
    <t>Source: Australian Curriculum Assessment and Reporting Authority (ACARA): National Assessment Program – Literacy and Numeracy (NAPLAN) Achievement in Reading; Persuasive Writing; Language Conventions and Numeracy: National Reports - ACARA.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</si>
</sst>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5" x14ac:knownFonts="1">
    <font>
      <sz val="11"/>
      <color theme="1"/>
      <name val="Calibri"/>
      <family val="2"/>
      <scheme val="minor"/>
    </font>
    <font>
      <sz val="10"/>
      <color theme="1"/>
      <name val="Times New Roman"/>
      <family val="1"/>
    </font>
    <font>
      <sz val="10"/>
      <color rgb="FF000000"/>
      <name val="Calibri"/>
      <family val="2"/>
    </font>
    <font>
      <b/>
      <sz val="12"/>
      <color rgb="FF4F81BD"/>
      <name val="Calibri"/>
      <family val="2"/>
      <scheme val="minor"/>
    </font>
    <font>
      <b/>
      <sz val="10"/>
      <color rgb="FF000000"/>
      <name val="Calibri"/>
      <family val="2"/>
    </font>
    <font>
      <sz val="8"/>
      <name val="Calibri"/>
      <family val="2"/>
    </font>
    <font>
      <b/>
      <sz val="12"/>
      <color theme="1"/>
      <name val="Calibri"/>
      <family val="2"/>
    </font>
    <font>
      <sz val="10"/>
      <color theme="1"/>
      <name val="Calibri"/>
      <family val="2"/>
    </font>
    <font>
      <sz val="10"/>
      <name val="Calibri"/>
      <family val="2"/>
    </font>
    <font>
      <sz val="11"/>
      <name val="Calibri"/>
      <family val="2"/>
    </font>
    <font>
      <b/>
      <sz val="20"/>
      <color theme="1"/>
      <name val="Calibri"/>
      <family val="2"/>
      <scheme val="minor"/>
    </font>
    <font>
      <sz val="11"/>
      <color rgb="FF000000"/>
      <name val="Calibri"/>
      <family val="2"/>
    </font>
    <font>
      <b/>
      <sz val="11"/>
      <color rgb="FF000000"/>
      <name val="Calibri"/>
      <family val="2"/>
    </font>
    <font>
      <sz val="8"/>
      <color rgb="FF000000"/>
      <name val="Calibri"/>
      <family val="2"/>
    </font>
    <font>
      <b/>
      <sz val="10"/>
      <color theme="1"/>
      <name val="Calibri"/>
      <family val="2"/>
    </font>
    <font>
      <b/>
      <sz val="8"/>
      <color rgb="FF000000"/>
      <name val="Calibri"/>
      <family val="2"/>
    </font>
    <font>
      <b/>
      <sz val="12"/>
      <color rgb="FF4F81BD"/>
      <name val="Calibri"/>
      <family val="2"/>
    </font>
    <font>
      <sz val="8"/>
      <color theme="1"/>
      <name val="Calibri"/>
      <family val="2"/>
    </font>
    <font>
      <sz val="11"/>
      <name val="Calibri"/>
      <family val="2"/>
      <scheme val="minor"/>
    </font>
    <font>
      <b/>
      <sz val="8"/>
      <color theme="1"/>
      <name val="Calibri"/>
      <family val="2"/>
    </font>
    <font>
      <b/>
      <sz val="5"/>
      <color rgb="FF000000"/>
      <name val="Calibri"/>
      <family val="2"/>
    </font>
    <font>
      <b/>
      <sz val="20"/>
      <color theme="1"/>
      <name val="Calibri"/>
      <family val="2"/>
    </font>
    <font>
      <sz val="10"/>
      <color rgb="FF000000"/>
      <name val="Arial"/>
      <family val="2"/>
    </font>
    <font>
      <i/>
      <sz val="12"/>
      <color rgb="FFFF00FF"/>
      <name val="Calibri"/>
      <family val="2"/>
    </font>
    <font>
      <b/>
      <sz val="10"/>
      <color rgb="FF4181C0"/>
      <name val="Arial"/>
      <family val="2"/>
    </font>
    <font>
      <b/>
      <sz val="11"/>
      <name val="Calibri"/>
      <family val="2"/>
    </font>
    <font>
      <b/>
      <sz val="11"/>
      <color rgb="FF4F81BD"/>
      <name val="Calibri"/>
      <family val="2"/>
      <scheme val="minor"/>
    </font>
    <font>
      <b/>
      <sz val="11"/>
      <name val="Calibri"/>
      <family val="2"/>
      <scheme val="minor"/>
    </font>
    <font>
      <sz val="11"/>
      <color theme="1"/>
      <name val="Calibri"/>
      <family val="2"/>
    </font>
    <font>
      <b/>
      <sz val="11"/>
      <color theme="1"/>
      <name val="Calibri"/>
      <family val="2"/>
    </font>
    <font>
      <sz val="11"/>
      <color rgb="FF000000"/>
      <name val="Symbol"/>
      <family val="1"/>
      <charset val="2"/>
    </font>
    <font>
      <sz val="11"/>
      <color rgb="FF000000"/>
      <name val="Times New Roman"/>
      <family val="1"/>
    </font>
    <font>
      <b/>
      <sz val="11"/>
      <color rgb="FF000000"/>
      <name val="Calibri"/>
      <family val="2"/>
      <scheme val="minor"/>
    </font>
    <font>
      <sz val="11"/>
      <color rgb="FF000000"/>
      <name val="Calibri"/>
      <family val="2"/>
      <scheme val="minor"/>
    </font>
    <font>
      <sz val="8"/>
      <name val="Calibri"/>
      <family val="2"/>
      <scheme val="minor"/>
    </font>
    <font>
      <sz val="12"/>
      <color theme="1"/>
      <name val="Calibri"/>
      <family val="2"/>
      <scheme val="minor"/>
    </font>
    <font>
      <sz val="11"/>
      <color theme="1"/>
      <name val="Calibri"/>
      <family val="2"/>
      <scheme val="minor"/>
    </font>
    <font>
      <sz val="8"/>
      <color theme="1"/>
      <name val="Calibri"/>
      <family val="2"/>
      <scheme val="minor"/>
    </font>
    <font>
      <vertAlign val="superscript"/>
      <sz val="11"/>
      <color rgb="FF000000"/>
      <name val="Calibri"/>
      <family val="2"/>
    </font>
    <font>
      <b/>
      <sz val="15"/>
      <color theme="3"/>
      <name val="Calibri"/>
      <family val="2"/>
      <scheme val="minor"/>
    </font>
    <font>
      <b/>
      <sz val="13"/>
      <color theme="3"/>
      <name val="Calibri"/>
      <family val="2"/>
      <scheme val="minor"/>
    </font>
    <font>
      <b/>
      <sz val="11"/>
      <color theme="3"/>
      <name val="Calibri"/>
      <family val="2"/>
      <scheme val="minor"/>
    </font>
    <font>
      <i/>
      <sz val="11"/>
      <color rgb="FF000000"/>
      <name val="Calibri"/>
      <family val="2"/>
    </font>
    <font>
      <b/>
      <sz val="11"/>
      <color theme="1"/>
      <name val="Calibri"/>
      <family val="2"/>
      <scheme val="minor"/>
    </font>
    <font>
      <sz val="11"/>
      <color rgb="FF3F3F76"/>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FFFCC"/>
      </patternFill>
    </fill>
    <fill>
      <patternFill patternType="solid">
        <fgColor theme="4" tint="0.79998168889431442"/>
        <bgColor indexed="64"/>
      </patternFill>
    </fill>
    <fill>
      <patternFill patternType="solid">
        <fgColor rgb="FFFFCC99"/>
      </patternFill>
    </fill>
    <fill>
      <patternFill patternType="solid">
        <fgColor theme="8" tint="0.59996337778862885"/>
        <bgColor indexed="64"/>
      </patternFill>
    </fill>
  </fills>
  <borders count="3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diagonal/>
    </border>
    <border>
      <left style="thin">
        <color indexed="64"/>
      </left>
      <right/>
      <top style="thin">
        <color indexed="64"/>
      </top>
      <bottom style="medium">
        <color theme="4" tint="0.39997558519241921"/>
      </bottom>
      <diagonal/>
    </border>
    <border>
      <left style="thin">
        <color indexed="64"/>
      </left>
      <right/>
      <top/>
      <bottom style="medium">
        <color theme="4" tint="0.39997558519241921"/>
      </bottom>
      <diagonal/>
    </border>
    <border>
      <left style="thin">
        <color indexed="64"/>
      </left>
      <right/>
      <top style="thin">
        <color theme="4"/>
      </top>
      <bottom/>
      <diagonal/>
    </border>
    <border>
      <left style="thin">
        <color rgb="FF7F7F7F"/>
      </left>
      <right/>
      <top style="thin">
        <color indexed="64"/>
      </top>
      <bottom/>
      <diagonal/>
    </border>
    <border>
      <left style="thin">
        <color rgb="FF7F7F7F"/>
      </left>
      <right style="thin">
        <color rgb="FF7F7F7F"/>
      </right>
      <top style="thin">
        <color indexed="64"/>
      </top>
      <bottom/>
      <diagonal/>
    </border>
    <border>
      <left style="thin">
        <color indexed="64"/>
      </left>
      <right/>
      <top style="thin">
        <color rgb="FF7F7F7F"/>
      </top>
      <bottom/>
      <diagonal/>
    </border>
    <border>
      <left style="thin">
        <color indexed="64"/>
      </left>
      <right/>
      <top style="thin">
        <color rgb="FF7F7F7F"/>
      </top>
      <bottom style="thin">
        <color rgb="FF7F7F7F"/>
      </bottom>
      <diagonal/>
    </border>
  </borders>
  <cellStyleXfs count="9">
    <xf numFmtId="0" fontId="0" fillId="0" borderId="0"/>
    <xf numFmtId="9" fontId="36" fillId="0" borderId="0" applyFont="0" applyFill="0" applyBorder="0" applyAlignment="0" applyProtection="0"/>
    <xf numFmtId="0" fontId="33" fillId="0" borderId="0"/>
    <xf numFmtId="0" fontId="39" fillId="0" borderId="15" applyNumberFormat="0" applyFill="0" applyAlignment="0" applyProtection="0"/>
    <xf numFmtId="0" fontId="40" fillId="0" borderId="16" applyNumberFormat="0" applyFill="0" applyAlignment="0" applyProtection="0"/>
    <xf numFmtId="0" fontId="41" fillId="0" borderId="17" applyNumberFormat="0" applyFill="0" applyAlignment="0" applyProtection="0"/>
    <xf numFmtId="0" fontId="41" fillId="0" borderId="0" applyNumberFormat="0" applyFill="0" applyBorder="0" applyAlignment="0" applyProtection="0"/>
    <xf numFmtId="0" fontId="36" fillId="5" borderId="18" applyNumberFormat="0" applyFont="0" applyAlignment="0" applyProtection="0"/>
    <xf numFmtId="0" fontId="44" fillId="7" borderId="20" applyNumberFormat="0" applyAlignment="0" applyProtection="0"/>
  </cellStyleXfs>
  <cellXfs count="324">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2"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8" fillId="0" borderId="0" xfId="0" applyFont="1" applyAlignment="1">
      <alignment vertical="center"/>
    </xf>
    <xf numFmtId="0" fontId="24" fillId="0" borderId="0" xfId="0" applyFont="1" applyAlignment="1">
      <alignment vertical="center"/>
    </xf>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0" fillId="2" borderId="4" xfId="0" applyFill="1" applyBorder="1"/>
    <xf numFmtId="0" fontId="0" fillId="2" borderId="5" xfId="0" applyFill="1" applyBorder="1"/>
    <xf numFmtId="0" fontId="0" fillId="0" borderId="0" xfId="0" applyAlignment="1"/>
    <xf numFmtId="0" fontId="2" fillId="0" borderId="0" xfId="0" applyFont="1" applyFill="1" applyBorder="1" applyAlignment="1">
      <alignment vertical="center"/>
    </xf>
    <xf numFmtId="0" fontId="0" fillId="0" borderId="0" xfId="0" applyBorder="1"/>
    <xf numFmtId="0" fontId="11" fillId="0" borderId="9" xfId="0" applyFont="1" applyBorder="1" applyAlignment="1">
      <alignment vertical="center" wrapText="1"/>
    </xf>
    <xf numFmtId="0" fontId="12" fillId="0" borderId="0" xfId="0" applyFont="1" applyAlignment="1">
      <alignment vertical="center"/>
    </xf>
    <xf numFmtId="0" fontId="0" fillId="0" borderId="0" xfId="0" applyFont="1"/>
    <xf numFmtId="0" fontId="11" fillId="3" borderId="9" xfId="0" applyFont="1" applyFill="1" applyBorder="1" applyAlignment="1">
      <alignment horizontal="center" vertical="center" wrapText="1"/>
    </xf>
    <xf numFmtId="0" fontId="11" fillId="3" borderId="10" xfId="0" applyFont="1" applyFill="1" applyBorder="1" applyAlignment="1">
      <alignment vertical="center" wrapText="1"/>
    </xf>
    <xf numFmtId="0" fontId="11" fillId="0" borderId="10" xfId="0" applyFont="1" applyBorder="1" applyAlignment="1">
      <alignment vertical="center" wrapText="1"/>
    </xf>
    <xf numFmtId="0" fontId="26" fillId="0" borderId="0" xfId="0" applyFont="1" applyAlignment="1">
      <alignment vertical="center"/>
    </xf>
    <xf numFmtId="0" fontId="11" fillId="3" borderId="10" xfId="0" applyFont="1" applyFill="1" applyBorder="1" applyAlignment="1">
      <alignment horizontal="center" vertical="center" wrapText="1"/>
    </xf>
    <xf numFmtId="0" fontId="29" fillId="0" borderId="0" xfId="0" applyFont="1" applyAlignment="1">
      <alignment vertical="center"/>
    </xf>
    <xf numFmtId="0" fontId="9" fillId="3" borderId="9" xfId="0" applyFont="1" applyFill="1" applyBorder="1" applyAlignment="1">
      <alignment vertical="center" wrapText="1"/>
    </xf>
    <xf numFmtId="0" fontId="9"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28" fillId="3" borderId="9" xfId="0" applyFont="1" applyFill="1" applyBorder="1" applyAlignment="1">
      <alignment horizontal="center" vertical="center" wrapText="1"/>
    </xf>
    <xf numFmtId="0" fontId="0" fillId="0" borderId="0" xfId="0" applyAlignment="1">
      <alignment horizontal="center"/>
    </xf>
    <xf numFmtId="0" fontId="0" fillId="2" borderId="1" xfId="0" applyFont="1" applyFill="1" applyBorder="1"/>
    <xf numFmtId="0" fontId="0" fillId="2" borderId="2" xfId="0" applyFont="1" applyFill="1" applyBorder="1"/>
    <xf numFmtId="0" fontId="11" fillId="2" borderId="7" xfId="0" applyFont="1" applyFill="1" applyBorder="1" applyAlignment="1">
      <alignment vertical="center"/>
    </xf>
    <xf numFmtId="0" fontId="0" fillId="2" borderId="0" xfId="0" applyFont="1" applyFill="1" applyBorder="1"/>
    <xf numFmtId="0" fontId="0" fillId="2" borderId="3" xfId="0" applyFont="1" applyFill="1" applyBorder="1"/>
    <xf numFmtId="0" fontId="30" fillId="2" borderId="7" xfId="0" applyFont="1" applyFill="1" applyBorder="1" applyAlignment="1">
      <alignment horizontal="left" vertical="center"/>
    </xf>
    <xf numFmtId="0" fontId="11" fillId="2" borderId="8" xfId="0" applyFont="1" applyFill="1" applyBorder="1" applyAlignment="1">
      <alignment vertical="center"/>
    </xf>
    <xf numFmtId="0" fontId="0" fillId="2" borderId="4" xfId="0" applyFont="1" applyFill="1" applyBorder="1"/>
    <xf numFmtId="0" fontId="0" fillId="2" borderId="5" xfId="0" applyFont="1" applyFill="1" applyBorder="1"/>
    <xf numFmtId="0" fontId="0" fillId="0" borderId="0" xfId="0" applyFill="1" applyBorder="1"/>
    <xf numFmtId="0" fontId="25" fillId="0" borderId="0" xfId="0" applyFont="1" applyAlignment="1">
      <alignment vertical="center"/>
    </xf>
    <xf numFmtId="0" fontId="18" fillId="2" borderId="1" xfId="0" applyFont="1" applyFill="1" applyBorder="1"/>
    <xf numFmtId="0" fontId="18" fillId="2" borderId="2" xfId="0" applyFont="1" applyFill="1" applyBorder="1"/>
    <xf numFmtId="0" fontId="9" fillId="2" borderId="7" xfId="0" applyFont="1" applyFill="1" applyBorder="1" applyAlignment="1">
      <alignment vertical="center"/>
    </xf>
    <xf numFmtId="0" fontId="18" fillId="2" borderId="0" xfId="0" applyFont="1" applyFill="1" applyBorder="1"/>
    <xf numFmtId="0" fontId="18" fillId="2" borderId="3" xfId="0" applyFont="1" applyFill="1" applyBorder="1"/>
    <xf numFmtId="0" fontId="9" fillId="2" borderId="8" xfId="0" applyFont="1" applyFill="1" applyBorder="1" applyAlignment="1">
      <alignment vertical="center"/>
    </xf>
    <xf numFmtId="0" fontId="18" fillId="2" borderId="4" xfId="0" applyFont="1" applyFill="1" applyBorder="1"/>
    <xf numFmtId="0" fontId="18" fillId="2" borderId="5" xfId="0" applyFont="1" applyFill="1" applyBorder="1"/>
    <xf numFmtId="0" fontId="11" fillId="3" borderId="9" xfId="0" applyFont="1" applyFill="1" applyBorder="1" applyAlignment="1">
      <alignment horizontal="right" vertical="center" wrapText="1"/>
    </xf>
    <xf numFmtId="0" fontId="32" fillId="0" borderId="0" xfId="0" applyFont="1" applyAlignment="1">
      <alignment vertical="center"/>
    </xf>
    <xf numFmtId="0" fontId="28" fillId="2" borderId="8" xfId="0" applyFont="1" applyFill="1" applyBorder="1" applyAlignment="1">
      <alignment vertical="center"/>
    </xf>
    <xf numFmtId="0" fontId="11" fillId="3" borderId="9" xfId="0" applyFont="1" applyFill="1" applyBorder="1" applyAlignment="1">
      <alignment vertical="center" wrapText="1"/>
    </xf>
    <xf numFmtId="0" fontId="28" fillId="3"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0" fillId="0" borderId="0" xfId="0" applyFill="1"/>
    <xf numFmtId="0" fontId="9" fillId="3" borderId="12" xfId="0" applyFont="1" applyFill="1" applyBorder="1" applyAlignment="1">
      <alignment vertical="center" wrapText="1"/>
    </xf>
    <xf numFmtId="0" fontId="5" fillId="0" borderId="0" xfId="0" applyFont="1" applyAlignment="1">
      <alignment horizontal="left" vertical="center" wrapText="1"/>
    </xf>
    <xf numFmtId="0" fontId="12" fillId="0" borderId="0" xfId="0" applyFont="1" applyFill="1" applyAlignment="1">
      <alignment vertical="center"/>
    </xf>
    <xf numFmtId="0" fontId="7" fillId="0" borderId="0" xfId="0" applyFont="1" applyFill="1" applyAlignment="1">
      <alignment vertical="center"/>
    </xf>
    <xf numFmtId="0" fontId="5" fillId="0" borderId="0" xfId="0" applyFont="1" applyAlignment="1">
      <alignment horizontal="left" vertical="center" wrapText="1"/>
    </xf>
    <xf numFmtId="0" fontId="9" fillId="3" borderId="10" xfId="0" applyFont="1" applyFill="1" applyBorder="1" applyAlignment="1">
      <alignment horizontal="center" vertical="center" wrapText="1"/>
    </xf>
    <xf numFmtId="0" fontId="9" fillId="3" borderId="8" xfId="0" applyFont="1" applyFill="1" applyBorder="1" applyAlignment="1">
      <alignment vertical="center" wrapText="1"/>
    </xf>
    <xf numFmtId="0" fontId="1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wrapText="1"/>
    </xf>
    <xf numFmtId="0" fontId="13" fillId="0" borderId="0" xfId="0" applyFont="1" applyFill="1" applyBorder="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9" fillId="0" borderId="0" xfId="0" applyFont="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vertical="center" wrapText="1"/>
    </xf>
    <xf numFmtId="0" fontId="17" fillId="0" borderId="0" xfId="0" applyFont="1" applyAlignment="1">
      <alignment horizontal="left" vertical="center" wrapText="1"/>
    </xf>
    <xf numFmtId="0" fontId="33" fillId="0" borderId="0" xfId="2"/>
    <xf numFmtId="0" fontId="5" fillId="0" borderId="0" xfId="0" applyFont="1" applyAlignment="1">
      <alignment horizontal="left" vertical="center"/>
    </xf>
    <xf numFmtId="0" fontId="5" fillId="0" borderId="0" xfId="0" applyFont="1" applyAlignment="1">
      <alignment horizontal="center" vertical="center"/>
    </xf>
    <xf numFmtId="0" fontId="13" fillId="0" borderId="0" xfId="0" applyFont="1" applyFill="1" applyBorder="1" applyAlignment="1">
      <alignment horizontal="left" vertical="center"/>
    </xf>
    <xf numFmtId="0" fontId="13" fillId="0" borderId="0" xfId="0" applyFont="1" applyFill="1" applyBorder="1" applyAlignment="1">
      <alignment vertical="center"/>
    </xf>
    <xf numFmtId="0" fontId="17" fillId="0" borderId="0" xfId="0" applyFont="1" applyAlignment="1">
      <alignment horizontal="left" vertical="center"/>
    </xf>
    <xf numFmtId="0" fontId="17" fillId="0" borderId="0" xfId="0" applyFont="1" applyAlignment="1">
      <alignment horizontal="left" vertical="center" indent="1"/>
    </xf>
    <xf numFmtId="0" fontId="9" fillId="0" borderId="0" xfId="0" applyFont="1" applyAlignment="1">
      <alignment horizontal="left" vertical="center" indent="1"/>
    </xf>
    <xf numFmtId="0" fontId="18" fillId="0" borderId="0" xfId="0" applyFont="1" applyAlignment="1">
      <alignment horizontal="left" vertical="center"/>
    </xf>
    <xf numFmtId="0" fontId="18" fillId="0" borderId="0" xfId="0" applyFont="1" applyAlignment="1">
      <alignment horizontal="left" vertical="center" indent="1"/>
    </xf>
    <xf numFmtId="0" fontId="2"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9" fillId="0" borderId="0" xfId="0" applyFont="1" applyAlignment="1">
      <alignment horizontal="left" vertical="center"/>
    </xf>
    <xf numFmtId="0" fontId="11" fillId="3" borderId="9" xfId="0" applyFont="1" applyFill="1" applyBorder="1" applyAlignment="1">
      <alignment vertical="center" wrapText="1"/>
    </xf>
    <xf numFmtId="0" fontId="11" fillId="3" borderId="1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4" xfId="0" applyFont="1" applyFill="1" applyBorder="1" applyAlignment="1">
      <alignment vertical="center" wrapText="1"/>
    </xf>
    <xf numFmtId="0" fontId="11" fillId="0" borderId="5" xfId="0" applyFont="1" applyBorder="1" applyAlignment="1">
      <alignment vertical="center" wrapText="1"/>
    </xf>
    <xf numFmtId="0" fontId="11" fillId="3" borderId="11" xfId="0" applyFont="1" applyFill="1" applyBorder="1" applyAlignment="1">
      <alignment vertical="center" wrapText="1"/>
    </xf>
    <xf numFmtId="0" fontId="11" fillId="3" borderId="2" xfId="0" applyFont="1" applyFill="1" applyBorder="1" applyAlignment="1">
      <alignment vertical="center" wrapText="1"/>
    </xf>
    <xf numFmtId="0" fontId="11" fillId="3" borderId="1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2" borderId="5" xfId="0" applyFont="1" applyFill="1" applyBorder="1" applyAlignment="1">
      <alignment vertical="center" wrapText="1"/>
    </xf>
    <xf numFmtId="0" fontId="11" fillId="3" borderId="5" xfId="0" applyFont="1" applyFill="1" applyBorder="1" applyAlignment="1">
      <alignment vertical="center" wrapText="1"/>
    </xf>
    <xf numFmtId="0" fontId="17" fillId="5" borderId="18" xfId="7" applyFont="1" applyAlignment="1">
      <alignment vertical="center"/>
    </xf>
    <xf numFmtId="0" fontId="17" fillId="5" borderId="18" xfId="7" applyFont="1" applyAlignment="1">
      <alignment horizontal="left" vertical="center"/>
    </xf>
    <xf numFmtId="0" fontId="41" fillId="0" borderId="17" xfId="5" applyAlignment="1">
      <alignment vertical="center"/>
    </xf>
    <xf numFmtId="0" fontId="5" fillId="5" borderId="18" xfId="7" applyFont="1" applyAlignment="1">
      <alignment vertical="center"/>
    </xf>
    <xf numFmtId="0" fontId="5" fillId="5" borderId="18" xfId="7" applyFont="1" applyAlignment="1">
      <alignment horizontal="left" vertical="center"/>
    </xf>
    <xf numFmtId="0" fontId="5" fillId="5" borderId="18" xfId="7" applyFont="1" applyAlignment="1">
      <alignment horizontal="left" vertical="center" indent="1"/>
    </xf>
    <xf numFmtId="0" fontId="13" fillId="5" borderId="18" xfId="7" applyFont="1" applyAlignment="1">
      <alignment horizontal="left" vertical="center"/>
    </xf>
    <xf numFmtId="0" fontId="13" fillId="5" borderId="18" xfId="7" applyFont="1" applyAlignment="1">
      <alignment horizontal="left" vertical="center" indent="1"/>
    </xf>
    <xf numFmtId="0" fontId="17" fillId="5" borderId="18" xfId="7" applyFont="1" applyAlignment="1">
      <alignment horizontal="left" vertical="center" indent="1"/>
    </xf>
    <xf numFmtId="0" fontId="11" fillId="2" borderId="11" xfId="0" applyFont="1" applyFill="1" applyBorder="1" applyAlignment="1">
      <alignment vertical="center" wrapText="1"/>
    </xf>
    <xf numFmtId="0" fontId="40" fillId="0" borderId="16" xfId="4" applyAlignment="1">
      <alignment vertical="center"/>
    </xf>
    <xf numFmtId="0" fontId="39" fillId="0" borderId="15" xfId="3" applyAlignment="1">
      <alignment vertical="center"/>
    </xf>
    <xf numFmtId="0" fontId="41" fillId="2" borderId="7" xfId="6" applyFill="1" applyBorder="1" applyAlignment="1">
      <alignment vertical="center"/>
    </xf>
    <xf numFmtId="0" fontId="13" fillId="5" borderId="18" xfId="7" applyFont="1" applyAlignment="1">
      <alignment vertical="center"/>
    </xf>
    <xf numFmtId="0" fontId="41" fillId="2" borderId="6" xfId="6" applyFill="1" applyBorder="1" applyAlignment="1">
      <alignment vertical="center" wrapText="1"/>
    </xf>
    <xf numFmtId="0" fontId="11" fillId="2" borderId="11" xfId="0" applyFont="1" applyFill="1" applyBorder="1" applyAlignment="1">
      <alignment horizontal="center" vertical="center" wrapText="1"/>
    </xf>
    <xf numFmtId="0" fontId="41" fillId="0" borderId="17" xfId="5"/>
    <xf numFmtId="0" fontId="0" fillId="5" borderId="18" xfId="7" applyFont="1"/>
    <xf numFmtId="0" fontId="33" fillId="5" borderId="18" xfId="7" applyFont="1"/>
    <xf numFmtId="0" fontId="27" fillId="0" borderId="0" xfId="0" applyFont="1" applyFill="1" applyAlignment="1">
      <alignment vertical="center"/>
    </xf>
    <xf numFmtId="0" fontId="11" fillId="3" borderId="5" xfId="0" applyFont="1" applyFill="1" applyBorder="1" applyAlignment="1">
      <alignment horizontal="center" vertical="center" wrapText="1"/>
    </xf>
    <xf numFmtId="0" fontId="29" fillId="0" borderId="0" xfId="0" applyFont="1" applyFill="1" applyAlignment="1">
      <alignment vertical="center"/>
    </xf>
    <xf numFmtId="0" fontId="35" fillId="5" borderId="18" xfId="7" applyFont="1" applyAlignment="1">
      <alignment horizontal="left" vertical="center"/>
    </xf>
    <xf numFmtId="0" fontId="35" fillId="5" borderId="18" xfId="7" applyFont="1" applyAlignment="1">
      <alignment horizontal="left" vertical="center" indent="1"/>
    </xf>
    <xf numFmtId="0" fontId="0" fillId="5" borderId="18" xfId="7" applyFont="1" applyAlignment="1">
      <alignment horizontal="left" vertical="center"/>
    </xf>
    <xf numFmtId="0" fontId="0" fillId="5" borderId="18" xfId="7" applyFont="1" applyAlignment="1">
      <alignment horizontal="left" vertical="center" indent="1"/>
    </xf>
    <xf numFmtId="0" fontId="22" fillId="5" borderId="18" xfId="7" applyFont="1" applyAlignment="1">
      <alignment horizontal="left" vertical="center" indent="1"/>
    </xf>
    <xf numFmtId="49" fontId="11" fillId="3" borderId="9" xfId="0" applyNumberFormat="1" applyFont="1" applyFill="1" applyBorder="1" applyAlignment="1">
      <alignment vertical="center" wrapText="1"/>
    </xf>
    <xf numFmtId="0" fontId="0" fillId="2" borderId="0" xfId="0" applyFill="1"/>
    <xf numFmtId="0" fontId="11" fillId="2" borderId="10" xfId="0" applyFont="1" applyFill="1" applyBorder="1" applyAlignment="1">
      <alignment vertical="center" wrapText="1"/>
    </xf>
    <xf numFmtId="0" fontId="43" fillId="2" borderId="9" xfId="0" applyFont="1" applyFill="1" applyBorder="1" applyAlignment="1">
      <alignment horizontal="center" vertical="center"/>
    </xf>
    <xf numFmtId="0" fontId="11" fillId="2" borderId="9" xfId="0" applyFont="1" applyFill="1" applyBorder="1" applyAlignment="1">
      <alignment vertical="center" wrapText="1"/>
    </xf>
    <xf numFmtId="0" fontId="0" fillId="0" borderId="0" xfId="0" applyFont="1" applyFill="1" applyBorder="1"/>
    <xf numFmtId="0" fontId="9" fillId="3" borderId="4" xfId="0" applyFont="1" applyFill="1" applyBorder="1" applyAlignment="1">
      <alignment vertical="center" wrapText="1"/>
    </xf>
    <xf numFmtId="0" fontId="9" fillId="3" borderId="13" xfId="0" applyFont="1" applyFill="1" applyBorder="1" applyAlignment="1">
      <alignment vertical="center" wrapText="1"/>
    </xf>
    <xf numFmtId="0" fontId="43" fillId="2" borderId="10" xfId="0" applyFont="1" applyFill="1" applyBorder="1" applyAlignment="1">
      <alignment horizontal="center" vertical="center"/>
    </xf>
    <xf numFmtId="0" fontId="9" fillId="3" borderId="14" xfId="0" applyFont="1" applyFill="1" applyBorder="1" applyAlignment="1">
      <alignment vertical="center" wrapText="1"/>
    </xf>
    <xf numFmtId="0" fontId="12" fillId="2" borderId="9" xfId="0" applyFont="1" applyFill="1" applyBorder="1" applyAlignment="1">
      <alignment vertical="center"/>
    </xf>
    <xf numFmtId="0" fontId="2" fillId="2" borderId="9" xfId="0" applyFont="1" applyFill="1" applyBorder="1" applyAlignment="1">
      <alignment vertical="center" wrapText="1"/>
    </xf>
    <xf numFmtId="0" fontId="11" fillId="2" borderId="0" xfId="0" applyFont="1" applyFill="1" applyBorder="1" applyAlignment="1">
      <alignment vertical="center"/>
    </xf>
    <xf numFmtId="0" fontId="0" fillId="0" borderId="0" xfId="0" applyAlignment="1">
      <alignment vertical="top"/>
    </xf>
    <xf numFmtId="0" fontId="33" fillId="0" borderId="0" xfId="2" applyAlignment="1">
      <alignment horizontal="left" vertical="top"/>
    </xf>
    <xf numFmtId="0" fontId="41" fillId="2" borderId="6" xfId="6" applyFill="1" applyBorder="1" applyAlignment="1">
      <alignment vertical="center"/>
    </xf>
    <xf numFmtId="0" fontId="44" fillId="7" borderId="20" xfId="8" applyAlignment="1">
      <alignment horizontal="center" vertical="center" wrapText="1"/>
    </xf>
    <xf numFmtId="165" fontId="44" fillId="7" borderId="20" xfId="8" applyNumberFormat="1" applyAlignment="1">
      <alignment horizontal="center" vertical="center" wrapText="1"/>
    </xf>
    <xf numFmtId="164" fontId="44" fillId="7" borderId="20" xfId="1" applyNumberFormat="1" applyFont="1" applyFill="1" applyBorder="1" applyAlignment="1">
      <alignment horizontal="right" vertical="center" wrapText="1" indent="1"/>
    </xf>
    <xf numFmtId="164" fontId="44" fillId="7" borderId="21" xfId="1" applyNumberFormat="1" applyFont="1" applyFill="1" applyBorder="1" applyAlignment="1">
      <alignment horizontal="right" vertical="center" wrapText="1" indent="1"/>
    </xf>
    <xf numFmtId="164" fontId="44" fillId="7" borderId="22" xfId="1" applyNumberFormat="1" applyFont="1" applyFill="1" applyBorder="1" applyAlignment="1">
      <alignment horizontal="right" vertical="center" wrapText="1" indent="1"/>
    </xf>
    <xf numFmtId="164" fontId="44" fillId="7" borderId="23" xfId="1" applyNumberFormat="1" applyFont="1" applyFill="1" applyBorder="1" applyAlignment="1">
      <alignment horizontal="right" vertical="center" wrapText="1" indent="1"/>
    </xf>
    <xf numFmtId="0" fontId="11" fillId="3" borderId="19" xfId="0" applyFont="1" applyFill="1" applyBorder="1" applyAlignment="1">
      <alignment horizontal="center" vertical="center" wrapText="1"/>
    </xf>
    <xf numFmtId="0" fontId="11" fillId="3" borderId="7" xfId="0" applyFont="1" applyFill="1" applyBorder="1" applyAlignment="1">
      <alignment horizontal="center" vertical="center" wrapText="1"/>
    </xf>
    <xf numFmtId="9" fontId="44" fillId="7" borderId="20" xfId="8" applyNumberFormat="1" applyAlignment="1">
      <alignment horizontal="right" vertical="center" wrapText="1"/>
    </xf>
    <xf numFmtId="1" fontId="44" fillId="7" borderId="20" xfId="8" applyNumberFormat="1" applyAlignment="1">
      <alignment horizontal="right" vertical="center" wrapText="1" indent="2"/>
    </xf>
    <xf numFmtId="164" fontId="44" fillId="7" borderId="20" xfId="8" applyNumberFormat="1" applyAlignment="1">
      <alignment horizontal="center" vertical="center" wrapText="1"/>
    </xf>
    <xf numFmtId="0" fontId="44" fillId="7" borderId="20" xfId="8" applyAlignment="1">
      <alignment horizontal="center" vertical="center"/>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3" fontId="44" fillId="7" borderId="20" xfId="8" applyNumberFormat="1" applyAlignment="1">
      <alignment horizontal="right" vertical="center" wrapText="1" indent="1"/>
    </xf>
    <xf numFmtId="165" fontId="44" fillId="7" borderId="20" xfId="8" applyNumberFormat="1" applyAlignment="1">
      <alignment horizontal="right" vertical="center" wrapText="1" indent="2"/>
    </xf>
    <xf numFmtId="164" fontId="44" fillId="7" borderId="20" xfId="8" applyNumberFormat="1" applyAlignment="1">
      <alignment horizontal="right" vertical="center" wrapText="1" indent="3"/>
    </xf>
    <xf numFmtId="0" fontId="44" fillId="7" borderId="20" xfId="8" applyAlignment="1">
      <alignment horizontal="right" vertical="center" wrapText="1" indent="2"/>
    </xf>
    <xf numFmtId="0" fontId="11" fillId="2" borderId="5" xfId="0" applyFont="1" applyFill="1" applyBorder="1" applyAlignment="1">
      <alignment horizontal="center" wrapText="1"/>
    </xf>
    <xf numFmtId="165" fontId="44" fillId="7" borderId="20" xfId="8" applyNumberFormat="1" applyAlignment="1">
      <alignment horizontal="right" vertical="center" wrapText="1" indent="4"/>
    </xf>
    <xf numFmtId="165" fontId="44" fillId="7" borderId="20" xfId="8" applyNumberFormat="1" applyAlignment="1">
      <alignment horizontal="right" vertical="center" wrapText="1" indent="3"/>
    </xf>
    <xf numFmtId="165" fontId="11" fillId="0" borderId="9" xfId="0" applyNumberFormat="1" applyFont="1" applyBorder="1" applyAlignment="1">
      <alignment horizontal="right" vertical="center" indent="4"/>
    </xf>
    <xf numFmtId="0" fontId="37" fillId="5" borderId="18" xfId="7" applyFont="1"/>
    <xf numFmtId="0" fontId="2" fillId="5" borderId="18" xfId="7" applyFont="1" applyAlignment="1">
      <alignment vertical="center"/>
    </xf>
    <xf numFmtId="0" fontId="11" fillId="3" borderId="5" xfId="0" applyFont="1" applyFill="1" applyBorder="1" applyAlignment="1">
      <alignment horizontal="right" vertical="center" wrapText="1"/>
    </xf>
    <xf numFmtId="1" fontId="44" fillId="7" borderId="20" xfId="8" applyNumberFormat="1" applyAlignment="1">
      <alignment horizontal="right" vertical="center" wrapText="1" indent="5"/>
    </xf>
    <xf numFmtId="164" fontId="44" fillId="7" borderId="20" xfId="8" applyNumberFormat="1" applyAlignment="1">
      <alignment horizontal="right" vertical="center" wrapText="1" indent="4"/>
    </xf>
    <xf numFmtId="164" fontId="44" fillId="7" borderId="20" xfId="8" applyNumberFormat="1" applyAlignment="1">
      <alignment horizontal="right" vertical="center" wrapText="1" indent="5"/>
    </xf>
    <xf numFmtId="0" fontId="9" fillId="3" borderId="11" xfId="0" applyFont="1" applyFill="1" applyBorder="1" applyAlignment="1">
      <alignment horizontal="center" vertical="center" wrapText="1"/>
    </xf>
    <xf numFmtId="0" fontId="9" fillId="3" borderId="5" xfId="0" applyFont="1" applyFill="1" applyBorder="1" applyAlignment="1">
      <alignment vertical="center" wrapText="1"/>
    </xf>
    <xf numFmtId="0" fontId="9" fillId="3" borderId="8" xfId="0" applyFont="1" applyFill="1" applyBorder="1" applyAlignment="1">
      <alignment horizontal="center" vertical="center" wrapText="1"/>
    </xf>
    <xf numFmtId="0" fontId="9" fillId="2" borderId="5" xfId="0" applyFont="1" applyFill="1" applyBorder="1" applyAlignment="1">
      <alignment vertical="center" wrapText="1"/>
    </xf>
    <xf numFmtId="0" fontId="9" fillId="3" borderId="2" xfId="0" applyFont="1" applyFill="1" applyBorder="1" applyAlignment="1">
      <alignment vertical="center" wrapText="1"/>
    </xf>
    <xf numFmtId="0" fontId="34" fillId="5" borderId="18" xfId="7" applyFont="1" applyAlignment="1">
      <alignment vertical="center"/>
    </xf>
    <xf numFmtId="2" fontId="44" fillId="7" borderId="20" xfId="8" applyNumberFormat="1" applyAlignment="1">
      <alignment horizontal="right" vertical="center" wrapText="1" indent="4"/>
    </xf>
    <xf numFmtId="0" fontId="44" fillId="7" borderId="20" xfId="8" applyAlignment="1">
      <alignment horizontal="right" vertical="center" wrapText="1" indent="4"/>
    </xf>
    <xf numFmtId="0" fontId="11" fillId="3" borderId="11" xfId="0" applyFont="1" applyFill="1" applyBorder="1" applyAlignment="1">
      <alignment horizontal="center" vertical="center"/>
    </xf>
    <xf numFmtId="0" fontId="11" fillId="3" borderId="8" xfId="0" applyFont="1" applyFill="1" applyBorder="1" applyAlignment="1">
      <alignment horizontal="center" vertical="center"/>
    </xf>
    <xf numFmtId="2" fontId="44" fillId="7" borderId="20" xfId="8" applyNumberFormat="1" applyAlignment="1">
      <alignment horizontal="right" vertical="center" indent="4"/>
    </xf>
    <xf numFmtId="0" fontId="11" fillId="2" borderId="14" xfId="0" applyFont="1" applyFill="1" applyBorder="1" applyAlignment="1">
      <alignment vertical="center" wrapText="1"/>
    </xf>
    <xf numFmtId="0" fontId="2" fillId="3" borderId="5" xfId="0" applyFont="1" applyFill="1" applyBorder="1" applyAlignment="1">
      <alignment vertical="center" wrapText="1"/>
    </xf>
    <xf numFmtId="3" fontId="44" fillId="7" borderId="20" xfId="8" applyNumberFormat="1" applyAlignment="1">
      <alignment horizontal="right" vertical="center" wrapText="1" indent="2"/>
    </xf>
    <xf numFmtId="165" fontId="44" fillId="7" borderId="20" xfId="8" applyNumberFormat="1" applyAlignment="1">
      <alignment horizontal="right" vertical="center" wrapText="1" indent="1"/>
    </xf>
    <xf numFmtId="0" fontId="41" fillId="2" borderId="0" xfId="6" applyFill="1" applyBorder="1" applyAlignment="1">
      <alignment vertical="center"/>
    </xf>
    <xf numFmtId="0" fontId="7" fillId="5" borderId="18" xfId="7" applyFont="1" applyAlignment="1">
      <alignment vertical="center"/>
    </xf>
    <xf numFmtId="164" fontId="44" fillId="7" borderId="20" xfId="8" applyNumberFormat="1" applyAlignment="1">
      <alignment horizontal="right" vertical="center" wrapText="1" indent="2"/>
    </xf>
    <xf numFmtId="164" fontId="44" fillId="7" borderId="20" xfId="8" applyNumberFormat="1" applyAlignment="1">
      <alignment horizontal="right" vertical="center" indent="2"/>
    </xf>
    <xf numFmtId="0" fontId="9" fillId="3" borderId="11" xfId="0" applyFont="1" applyFill="1" applyBorder="1" applyAlignment="1">
      <alignment vertical="center" wrapText="1"/>
    </xf>
    <xf numFmtId="0" fontId="9" fillId="2" borderId="14" xfId="0" applyFont="1" applyFill="1" applyBorder="1" applyAlignment="1">
      <alignment vertical="center" wrapText="1"/>
    </xf>
    <xf numFmtId="0" fontId="9" fillId="2" borderId="2" xfId="0" applyFont="1" applyFill="1" applyBorder="1" applyAlignment="1">
      <alignment vertical="center" wrapText="1"/>
    </xf>
    <xf numFmtId="0" fontId="41" fillId="2" borderId="24" xfId="6" applyFill="1" applyBorder="1" applyAlignment="1">
      <alignment vertical="center"/>
    </xf>
    <xf numFmtId="0" fontId="41" fillId="2" borderId="25" xfId="6" applyFill="1" applyBorder="1" applyAlignment="1">
      <alignment vertical="center"/>
    </xf>
    <xf numFmtId="0" fontId="0" fillId="2" borderId="7" xfId="0" applyFill="1" applyBorder="1"/>
    <xf numFmtId="0" fontId="0" fillId="2" borderId="8" xfId="0" applyFill="1" applyBorder="1"/>
    <xf numFmtId="0" fontId="2" fillId="3" borderId="9" xfId="0" applyFont="1" applyFill="1" applyBorder="1" applyAlignment="1">
      <alignment horizontal="center" vertical="center" wrapText="1"/>
    </xf>
    <xf numFmtId="0" fontId="0" fillId="0" borderId="18" xfId="7" applyFont="1" applyFill="1"/>
    <xf numFmtId="0" fontId="13" fillId="5" borderId="18" xfId="7" applyFont="1" applyAlignment="1">
      <alignment horizontal="left" vertical="center" wrapText="1"/>
    </xf>
    <xf numFmtId="0" fontId="11" fillId="8" borderId="14" xfId="0" applyFont="1" applyFill="1" applyBorder="1" applyAlignment="1">
      <alignment vertical="center" wrapText="1"/>
    </xf>
    <xf numFmtId="0" fontId="11" fillId="8" borderId="2" xfId="0" applyFont="1" applyFill="1" applyBorder="1" applyAlignment="1">
      <alignment vertical="center" wrapText="1"/>
    </xf>
    <xf numFmtId="3" fontId="44" fillId="7" borderId="20" xfId="8" applyNumberFormat="1" applyAlignment="1">
      <alignment horizontal="right" vertical="center" indent="2"/>
    </xf>
    <xf numFmtId="164" fontId="44" fillId="7" borderId="20" xfId="8" applyNumberFormat="1" applyAlignment="1">
      <alignment horizontal="right" vertical="center" indent="3"/>
    </xf>
    <xf numFmtId="3" fontId="44" fillId="7" borderId="20" xfId="8" applyNumberFormat="1" applyAlignment="1">
      <alignment horizontal="right" vertical="center" indent="1"/>
    </xf>
    <xf numFmtId="3" fontId="44" fillId="7" borderId="20" xfId="8" applyNumberFormat="1" applyAlignment="1">
      <alignment horizontal="right" vertical="center" wrapText="1" indent="3"/>
    </xf>
    <xf numFmtId="3" fontId="44" fillId="7" borderId="20" xfId="8" applyNumberFormat="1" applyAlignment="1">
      <alignment horizontal="right" vertical="center" indent="3"/>
    </xf>
    <xf numFmtId="0" fontId="37" fillId="5" borderId="18" xfId="7" applyFont="1" applyAlignment="1">
      <alignment horizontal="left" indent="1"/>
    </xf>
    <xf numFmtId="0" fontId="29" fillId="2" borderId="9" xfId="0" applyFont="1" applyFill="1" applyBorder="1" applyAlignment="1">
      <alignment vertical="center" wrapText="1"/>
    </xf>
    <xf numFmtId="3" fontId="44" fillId="7" borderId="20" xfId="8" applyNumberFormat="1" applyAlignment="1">
      <alignment horizontal="right" vertical="center" wrapText="1"/>
    </xf>
    <xf numFmtId="9" fontId="44" fillId="7" borderId="20" xfId="8" applyNumberFormat="1" applyAlignment="1">
      <alignment horizontal="right" vertical="center" wrapText="1" indent="4"/>
    </xf>
    <xf numFmtId="0" fontId="11" fillId="2" borderId="5" xfId="0" applyFont="1" applyFill="1" applyBorder="1" applyAlignment="1">
      <alignment vertical="center"/>
    </xf>
    <xf numFmtId="0" fontId="12" fillId="2" borderId="14" xfId="0" applyFont="1" applyFill="1" applyBorder="1" applyAlignment="1">
      <alignment vertical="center"/>
    </xf>
    <xf numFmtId="0" fontId="12" fillId="2" borderId="2" xfId="0" applyFont="1" applyFill="1" applyBorder="1" applyAlignment="1">
      <alignment vertical="center" wrapText="1"/>
    </xf>
    <xf numFmtId="0" fontId="12" fillId="2" borderId="14" xfId="0" applyFont="1" applyFill="1" applyBorder="1" applyAlignment="1">
      <alignment vertical="center" wrapText="1"/>
    </xf>
    <xf numFmtId="0" fontId="11" fillId="2" borderId="1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right" vertical="center" wrapText="1" indent="2"/>
    </xf>
    <xf numFmtId="0" fontId="11" fillId="2" borderId="14" xfId="0" applyFont="1" applyFill="1" applyBorder="1" applyAlignment="1">
      <alignment horizontal="right" vertical="center" wrapText="1" indent="1"/>
    </xf>
    <xf numFmtId="0" fontId="11" fillId="2" borderId="2" xfId="0" applyFont="1" applyFill="1" applyBorder="1" applyAlignment="1">
      <alignment horizontal="right" vertical="center" wrapText="1" indent="1"/>
    </xf>
    <xf numFmtId="0" fontId="11" fillId="2" borderId="5" xfId="0" applyFont="1" applyFill="1" applyBorder="1" applyAlignment="1">
      <alignment horizontal="right" vertical="center" indent="2"/>
    </xf>
    <xf numFmtId="0" fontId="11" fillId="2" borderId="14" xfId="0" applyFont="1" applyFill="1" applyBorder="1" applyAlignment="1">
      <alignment horizontal="right" vertical="center" indent="1"/>
    </xf>
    <xf numFmtId="0" fontId="11" fillId="2" borderId="2" xfId="0" applyFont="1" applyFill="1" applyBorder="1" applyAlignment="1">
      <alignment horizontal="right" vertical="center" indent="1"/>
    </xf>
    <xf numFmtId="0" fontId="11" fillId="3" borderId="11" xfId="0" applyFont="1" applyFill="1" applyBorder="1" applyAlignment="1">
      <alignment horizontal="center" wrapText="1"/>
    </xf>
    <xf numFmtId="0" fontId="11" fillId="3" borderId="8" xfId="0" applyFont="1" applyFill="1" applyBorder="1" applyAlignment="1">
      <alignment horizontal="center" wrapText="1"/>
    </xf>
    <xf numFmtId="0" fontId="12" fillId="3" borderId="14" xfId="0" applyFont="1" applyFill="1" applyBorder="1" applyAlignment="1">
      <alignment horizontal="center" vertical="center" wrapText="1"/>
    </xf>
    <xf numFmtId="0" fontId="12" fillId="3" borderId="2" xfId="0" applyFont="1" applyFill="1" applyBorder="1" applyAlignment="1">
      <alignment horizontal="center" vertical="center" wrapText="1"/>
    </xf>
    <xf numFmtId="1" fontId="44" fillId="7" borderId="20" xfId="8" applyNumberFormat="1" applyAlignment="1">
      <alignment horizontal="right" vertical="center" wrapText="1" indent="4"/>
    </xf>
    <xf numFmtId="3" fontId="44" fillId="7" borderId="20" xfId="8" applyNumberFormat="1" applyAlignment="1">
      <alignment horizontal="right" vertical="center" wrapText="1" indent="4"/>
    </xf>
    <xf numFmtId="10" fontId="44" fillId="7" borderId="20" xfId="8" applyNumberFormat="1" applyAlignment="1">
      <alignment horizontal="right" vertical="center" wrapText="1" indent="4"/>
    </xf>
    <xf numFmtId="0" fontId="12" fillId="2" borderId="5" xfId="0" applyFont="1" applyFill="1" applyBorder="1" applyAlignment="1">
      <alignment horizontal="center" vertical="center"/>
    </xf>
    <xf numFmtId="10" fontId="44" fillId="7" borderId="20" xfId="8" applyNumberFormat="1" applyAlignment="1">
      <alignment vertical="center" wrapText="1"/>
    </xf>
    <xf numFmtId="0" fontId="43" fillId="2" borderId="9" xfId="0" applyFont="1" applyFill="1" applyBorder="1" applyAlignment="1">
      <alignment horizontal="center"/>
    </xf>
    <xf numFmtId="1" fontId="44" fillId="7" borderId="20" xfId="8" applyNumberFormat="1" applyAlignment="1">
      <alignment horizontal="right" vertical="center" wrapText="1" indent="6"/>
    </xf>
    <xf numFmtId="1" fontId="44" fillId="7" borderId="20" xfId="8" applyNumberFormat="1" applyAlignment="1">
      <alignment horizontal="right" vertical="center" wrapText="1" indent="7"/>
    </xf>
    <xf numFmtId="0" fontId="33" fillId="2" borderId="14"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8"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18" fillId="3" borderId="4" xfId="0" applyFont="1" applyFill="1" applyBorder="1" applyAlignment="1">
      <alignment horizontal="center" vertical="center"/>
    </xf>
    <xf numFmtId="0" fontId="44" fillId="7" borderId="20" xfId="8"/>
    <xf numFmtId="0" fontId="44" fillId="7" borderId="20" xfId="8" applyAlignment="1">
      <alignment horizontal="right" vertical="center" wrapText="1" indent="3"/>
    </xf>
    <xf numFmtId="0" fontId="44" fillId="7" borderId="20" xfId="8" applyAlignment="1">
      <alignment horizontal="right" vertical="center" wrapText="1" indent="6"/>
    </xf>
    <xf numFmtId="0" fontId="44" fillId="7" borderId="20" xfId="0" applyFont="1" applyFill="1" applyBorder="1" applyAlignment="1">
      <alignment horizontal="right" vertical="center" wrapText="1" indent="6"/>
    </xf>
    <xf numFmtId="0" fontId="44" fillId="7" borderId="20" xfId="8" applyAlignment="1">
      <alignment horizontal="right" vertical="center" wrapText="1" indent="8"/>
    </xf>
    <xf numFmtId="0" fontId="44" fillId="7" borderId="20" xfId="0" applyFont="1" applyFill="1" applyBorder="1" applyAlignment="1">
      <alignment horizontal="right" vertical="center" wrapText="1" indent="8"/>
    </xf>
    <xf numFmtId="164" fontId="44" fillId="7" borderId="20" xfId="8" applyNumberFormat="1" applyFont="1" applyFill="1" applyBorder="1" applyAlignment="1">
      <alignment horizontal="center" vertical="center" wrapText="1"/>
    </xf>
    <xf numFmtId="0" fontId="0" fillId="2" borderId="6" xfId="0" applyFont="1" applyFill="1" applyBorder="1"/>
    <xf numFmtId="0" fontId="43" fillId="3" borderId="26" xfId="0" applyFont="1" applyFill="1" applyBorder="1"/>
    <xf numFmtId="0" fontId="12"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11" fillId="3" borderId="6" xfId="0" applyFont="1" applyFill="1" applyBorder="1" applyAlignment="1">
      <alignment vertical="center" wrapText="1"/>
    </xf>
    <xf numFmtId="1" fontId="44" fillId="7" borderId="6" xfId="8" applyNumberFormat="1" applyFont="1" applyFill="1" applyBorder="1" applyAlignment="1">
      <alignment horizontal="right" vertical="center" wrapText="1" indent="2"/>
    </xf>
    <xf numFmtId="1" fontId="44" fillId="7" borderId="27" xfId="8" applyNumberFormat="1" applyFont="1" applyFill="1" applyBorder="1" applyAlignment="1">
      <alignment horizontal="right" vertical="center" wrapText="1" indent="2"/>
    </xf>
    <xf numFmtId="1" fontId="44" fillId="7" borderId="28" xfId="8" applyNumberFormat="1" applyFont="1" applyFill="1" applyBorder="1" applyAlignment="1">
      <alignment horizontal="right" vertical="center" wrapText="1" indent="2"/>
    </xf>
    <xf numFmtId="1" fontId="44" fillId="7" borderId="29" xfId="8" applyNumberFormat="1" applyFont="1" applyFill="1" applyBorder="1" applyAlignment="1">
      <alignment horizontal="right" vertical="center" wrapText="1" indent="2"/>
    </xf>
    <xf numFmtId="1" fontId="44" fillId="7" borderId="23" xfId="8" applyNumberFormat="1" applyFont="1" applyFill="1" applyBorder="1" applyAlignment="1">
      <alignment horizontal="right" vertical="center" wrapText="1" indent="2"/>
    </xf>
    <xf numFmtId="1" fontId="44" fillId="7" borderId="22" xfId="8" applyNumberFormat="1" applyFont="1" applyFill="1" applyBorder="1" applyAlignment="1">
      <alignment horizontal="right" vertical="center" wrapText="1" indent="2"/>
    </xf>
    <xf numFmtId="164" fontId="44" fillId="7" borderId="29" xfId="8" applyNumberFormat="1" applyFont="1" applyFill="1" applyBorder="1" applyAlignment="1">
      <alignment horizontal="center" vertical="center" wrapText="1"/>
    </xf>
    <xf numFmtId="164" fontId="44" fillId="7" borderId="23" xfId="8" applyNumberFormat="1" applyFont="1" applyFill="1" applyBorder="1" applyAlignment="1">
      <alignment horizontal="center" vertical="center" wrapText="1"/>
    </xf>
    <xf numFmtId="164" fontId="44" fillId="7" borderId="22" xfId="8" applyNumberFormat="1" applyFont="1" applyFill="1" applyBorder="1" applyAlignment="1">
      <alignment horizontal="center" vertical="center" wrapText="1"/>
    </xf>
    <xf numFmtId="0" fontId="11" fillId="3" borderId="6" xfId="0" applyFont="1" applyFill="1" applyBorder="1" applyAlignment="1">
      <alignment horizontal="left" vertical="center" wrapText="1"/>
    </xf>
    <xf numFmtId="0" fontId="0" fillId="3" borderId="6" xfId="0" applyFont="1" applyFill="1" applyBorder="1" applyAlignment="1">
      <alignment horizontal="left" vertical="center"/>
    </xf>
    <xf numFmtId="0" fontId="44" fillId="7" borderId="23" xfId="8" applyFont="1" applyFill="1" applyBorder="1" applyAlignment="1">
      <alignment horizontal="center" vertical="center"/>
    </xf>
    <xf numFmtId="0" fontId="44" fillId="7" borderId="22" xfId="8" applyFont="1" applyFill="1" applyBorder="1" applyAlignment="1">
      <alignment horizontal="center" vertical="center"/>
    </xf>
    <xf numFmtId="0" fontId="11" fillId="3" borderId="12" xfId="0" applyFont="1" applyFill="1" applyBorder="1" applyAlignment="1">
      <alignment vertical="center" wrapText="1"/>
    </xf>
    <xf numFmtId="164" fontId="44" fillId="7" borderId="30" xfId="8" applyNumberFormat="1" applyFont="1" applyFill="1" applyBorder="1" applyAlignment="1">
      <alignment horizontal="center" vertical="center" wrapText="1"/>
    </xf>
    <xf numFmtId="164" fontId="44" fillId="7" borderId="21" xfId="8" applyNumberFormat="1" applyFont="1" applyFill="1" applyBorder="1" applyAlignment="1">
      <alignment horizontal="center" vertical="center" wrapText="1"/>
    </xf>
    <xf numFmtId="165" fontId="44" fillId="7" borderId="20" xfId="8" applyNumberFormat="1" applyAlignment="1">
      <alignment horizontal="right" vertical="center" indent="4"/>
    </xf>
    <xf numFmtId="0" fontId="11" fillId="2" borderId="9" xfId="0" applyFont="1" applyFill="1" applyBorder="1" applyAlignment="1">
      <alignment horizontal="right" vertical="center" wrapText="1" indent="2"/>
    </xf>
    <xf numFmtId="0" fontId="11" fillId="3" borderId="9" xfId="0" applyFont="1" applyFill="1" applyBorder="1" applyAlignment="1">
      <alignment horizontal="right" vertical="center" wrapText="1" indent="2"/>
    </xf>
    <xf numFmtId="0" fontId="44" fillId="7" borderId="20" xfId="8" applyAlignment="1">
      <alignment horizontal="right" vertical="center" wrapText="1" indent="5"/>
    </xf>
    <xf numFmtId="0" fontId="44" fillId="7" borderId="20" xfId="8" applyAlignment="1">
      <alignment horizontal="right" vertical="center" indent="3"/>
    </xf>
    <xf numFmtId="1" fontId="44" fillId="7" borderId="20" xfId="8" applyNumberFormat="1" applyAlignment="1">
      <alignment horizontal="right" vertical="center" indent="3"/>
    </xf>
    <xf numFmtId="165" fontId="44" fillId="7" borderId="20" xfId="8" applyNumberFormat="1" applyAlignment="1">
      <alignment horizontal="right" vertical="center" indent="2"/>
    </xf>
    <xf numFmtId="0" fontId="37" fillId="5" borderId="18" xfId="7" quotePrefix="1" applyFont="1" applyAlignment="1">
      <alignment horizontal="left" indent="1"/>
    </xf>
    <xf numFmtId="0" fontId="43" fillId="2" borderId="10"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5" fillId="4" borderId="9" xfId="0" applyFont="1" applyFill="1" applyBorder="1" applyAlignment="1">
      <alignment horizontal="center" vertical="center"/>
    </xf>
    <xf numFmtId="0" fontId="25" fillId="4" borderId="9" xfId="0" applyFont="1" applyFill="1" applyBorder="1" applyAlignment="1">
      <alignment horizontal="center" vertical="center" wrapText="1"/>
    </xf>
    <xf numFmtId="0" fontId="11" fillId="2" borderId="10" xfId="0" applyFont="1" applyFill="1" applyBorder="1" applyAlignment="1">
      <alignment horizontal="right" vertical="center" wrapText="1" indent="2"/>
    </xf>
    <xf numFmtId="0" fontId="11" fillId="2" borderId="11" xfId="0" applyFont="1" applyFill="1" applyBorder="1" applyAlignment="1">
      <alignment horizontal="right" vertical="center" wrapText="1" indent="2"/>
    </xf>
    <xf numFmtId="0" fontId="28" fillId="3" borderId="9"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3" fillId="2" borderId="9" xfId="0" applyFont="1" applyFill="1" applyBorder="1" applyAlignment="1">
      <alignment horizontal="center" vertical="center"/>
    </xf>
    <xf numFmtId="49" fontId="12" fillId="3" borderId="12" xfId="0" applyNumberFormat="1" applyFont="1" applyFill="1" applyBorder="1" applyAlignment="1">
      <alignment horizontal="center" wrapText="1"/>
    </xf>
    <xf numFmtId="49" fontId="12" fillId="3" borderId="14" xfId="0" applyNumberFormat="1" applyFont="1" applyFill="1" applyBorder="1" applyAlignment="1">
      <alignment horizontal="center" wrapText="1"/>
    </xf>
    <xf numFmtId="0" fontId="43" fillId="3" borderId="12" xfId="0" applyFont="1" applyFill="1" applyBorder="1" applyAlignment="1">
      <alignment horizontal="center"/>
    </xf>
    <xf numFmtId="0" fontId="43" fillId="3" borderId="14" xfId="0" applyFont="1" applyFill="1" applyBorder="1" applyAlignment="1">
      <alignment horizontal="center"/>
    </xf>
    <xf numFmtId="0" fontId="0" fillId="6" borderId="9" xfId="0" applyFill="1" applyBorder="1" applyAlignment="1">
      <alignment horizontal="center"/>
    </xf>
    <xf numFmtId="0" fontId="2" fillId="0" borderId="0" xfId="0" applyFont="1" applyAlignment="1">
      <alignment horizontal="left" vertical="center" wrapText="1"/>
    </xf>
    <xf numFmtId="0" fontId="13" fillId="5" borderId="18" xfId="7" applyFont="1" applyAlignment="1">
      <alignment horizontal="left" vertical="center" wrapText="1"/>
    </xf>
    <xf numFmtId="0" fontId="43" fillId="2" borderId="19"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43" fillId="2" borderId="10" xfId="0" applyFont="1" applyFill="1" applyBorder="1" applyAlignment="1">
      <alignment horizontal="center" vertical="center"/>
    </xf>
    <xf numFmtId="0" fontId="43" fillId="2" borderId="19" xfId="0" applyFont="1" applyFill="1" applyBorder="1" applyAlignment="1">
      <alignment horizontal="center" vertical="center"/>
    </xf>
    <xf numFmtId="0" fontId="43" fillId="2" borderId="11" xfId="0" applyFont="1" applyFill="1" applyBorder="1" applyAlignment="1">
      <alignment horizontal="center" vertical="center"/>
    </xf>
  </cellXfs>
  <cellStyles count="9">
    <cellStyle name="Heading 1" xfId="3" builtinId="16"/>
    <cellStyle name="Heading 2" xfId="4" builtinId="17"/>
    <cellStyle name="Heading 3" xfId="5" builtinId="18"/>
    <cellStyle name="Heading 4" xfId="6" builtinId="19"/>
    <cellStyle name="Input" xfId="8" builtinId="20"/>
    <cellStyle name="Normal" xfId="0" builtinId="0"/>
    <cellStyle name="Normal 4" xfId="2"/>
    <cellStyle name="Note" xfId="7" builtinId="10"/>
    <cellStyle name="Percent" xfId="1" builtinId="5"/>
  </cellStyles>
  <dxfs count="385">
    <dxf>
      <alignment horizontal="center" vertical="center" textRotation="0" wrapText="1" indent="0" justifyLastLine="0" shrinkToFit="0" readingOrder="0"/>
    </dxf>
    <dxf>
      <font>
        <b val="0"/>
        <i val="0"/>
        <strike val="0"/>
        <condense val="0"/>
        <extend val="0"/>
        <outline val="0"/>
        <shadow val="0"/>
        <u val="none"/>
        <vertAlign val="baseline"/>
        <sz val="11"/>
        <color rgb="FF3F3F76"/>
        <name val="Calibri"/>
        <scheme val="minor"/>
      </font>
      <fill>
        <patternFill patternType="solid">
          <fgColor indexed="64"/>
          <bgColor rgb="FFFFCC99"/>
        </patternFill>
      </fill>
      <alignment horizontal="right" vertical="center" textRotation="0" wrapText="1" indent="8" justifyLastLine="0" shrinkToFit="0" readingOrder="0"/>
      <border diagonalUp="0" diagonalDown="0" outline="0">
        <left style="thin">
          <color rgb="FF7F7F7F"/>
        </left>
        <right style="thin">
          <color rgb="FF7F7F7F"/>
        </right>
        <top style="thin">
          <color rgb="FF7F7F7F"/>
        </top>
        <bottom style="thin">
          <color rgb="FF7F7F7F"/>
        </bottom>
      </border>
    </dxf>
    <dxf>
      <alignment horizontal="right" vertical="center" textRotation="0" wrapText="1" indent="8" justifyLastLine="0" shrinkToFit="0" readingOrder="0"/>
    </dxf>
    <dxf>
      <font>
        <b val="0"/>
        <i val="0"/>
        <strike val="0"/>
        <condense val="0"/>
        <extend val="0"/>
        <outline val="0"/>
        <shadow val="0"/>
        <u val="none"/>
        <vertAlign val="baseline"/>
        <sz val="11"/>
        <color rgb="FF3F3F76"/>
        <name val="Calibri"/>
        <scheme val="minor"/>
      </font>
      <fill>
        <patternFill patternType="solid">
          <fgColor indexed="64"/>
          <bgColor rgb="FFFFCC99"/>
        </patternFill>
      </fill>
      <alignment horizontal="right" vertical="center" textRotation="0" wrapText="1" indent="6" justifyLastLine="0" shrinkToFit="0" readingOrder="0"/>
      <border diagonalUp="0" diagonalDown="0" outline="0">
        <left style="thin">
          <color rgb="FF7F7F7F"/>
        </left>
        <right style="thin">
          <color rgb="FF7F7F7F"/>
        </right>
        <top style="thin">
          <color rgb="FF7F7F7F"/>
        </top>
        <bottom style="thin">
          <color rgb="FF7F7F7F"/>
        </bottom>
      </border>
    </dxf>
    <dxf>
      <alignment horizontal="right" vertical="center" textRotation="0" wrapText="1" indent="6" justifyLastLine="0" shrinkToFit="0" readingOrder="0"/>
    </dxf>
    <dxf>
      <font>
        <b val="0"/>
        <i val="0"/>
        <strike val="0"/>
        <condense val="0"/>
        <extend val="0"/>
        <outline val="0"/>
        <shadow val="0"/>
        <u val="none"/>
        <vertAlign val="baseline"/>
        <sz val="11"/>
        <color rgb="FF000000"/>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rgb="FF000000"/>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 formatCode="0"/>
      <alignment horizontal="right" vertical="center" textRotation="0" wrapText="1" indent="7" justifyLastLine="0" shrinkToFit="0" readingOrder="0"/>
    </dxf>
    <dxf>
      <numFmt numFmtId="1" formatCode="0"/>
      <alignment horizontal="right" vertical="center" textRotation="0" wrapText="1" indent="6" justifyLastLine="0" shrinkToFit="0" readingOrder="0"/>
    </dxf>
    <dxf>
      <font>
        <b val="0"/>
        <i val="0"/>
        <strike val="0"/>
        <condense val="0"/>
        <extend val="0"/>
        <outline val="0"/>
        <shadow val="0"/>
        <u val="none"/>
        <vertAlign val="baseline"/>
        <sz val="11"/>
        <color rgb="FF000000"/>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border outline="0">
        <bottom style="thin">
          <color indexed="64"/>
        </bottom>
      </border>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numFmt numFmtId="3" formatCode="#,##0"/>
      <alignment horizontal="right" vertical="center" textRotation="0" wrapText="1" indent="4"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right" vertical="center" textRotation="0" wrapText="1" indent="4"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center" vertical="center" textRotation="0" wrapText="1" indent="0" justifyLastLine="0" shrinkToFit="0" readingOrder="0"/>
    </dxf>
    <dxf>
      <font>
        <b/>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right style="thin">
          <color indexed="64"/>
        </right>
        <bottom style="thin">
          <color indexed="64"/>
        </bottom>
      </border>
    </dxf>
    <dxf>
      <border outline="0">
        <bottom style="thin">
          <color indexed="64"/>
        </bottom>
      </border>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8" tint="0.5999633777886288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right" vertical="center" textRotation="0" wrapText="1" indent="2"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numFmt numFmtId="164" formatCode="0.0%"/>
      <alignment horizontal="right" vertical="center" textRotation="0" wrapText="1" indent="2"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theme="8"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right" vertical="center" textRotation="0" wrapText="1" indent="2" justifyLastLine="0" shrinkToFit="0" readingOrder="0"/>
    </dxf>
    <dxf>
      <border outline="0">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right" vertical="center" textRotation="0" wrapText="1" indent="2" justifyLastLine="0" shrinkToFit="0" readingOrder="0"/>
    </dxf>
    <dxf>
      <border outline="0">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numFmt numFmtId="165" formatCode="0.0"/>
      <alignment horizontal="right" vertical="center" textRotation="0" wrapText="1" indent="1"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scheme val="none"/>
      </font>
      <alignment horizontal="right" vertical="center" textRotation="0" wrapText="1" indent="1"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1" indent="4"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font>
      <fill>
        <patternFill>
          <fgColor indexed="64"/>
          <bgColor theme="8" tint="0.79998168889431442"/>
        </patternFill>
      </fill>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4" justifyLastLine="0" shrinkToFit="0" readingOrder="0"/>
    </dxf>
    <dxf>
      <numFmt numFmtId="2" formatCode="0.00"/>
      <alignment horizontal="right" vertical="center" textRotation="0" wrapText="0" indent="4"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right" vertical="center" textRotation="0" wrapText="0" indent="1"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2" formatCode="0.00"/>
      <alignment horizontal="right" vertical="center" textRotation="0" wrapText="1" indent="4" justifyLastLine="0" shrinkToFit="0" readingOrder="0"/>
    </dxf>
    <dxf>
      <numFmt numFmtId="2" formatCode="0.00"/>
      <alignment horizontal="right" vertical="center" textRotation="0" wrapText="1" indent="4"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right" vertical="center" textRotation="0" wrapText="1" indent="1"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alignment horizontal="right" vertical="center" textRotation="0" wrapText="1" indent="4" justifyLastLine="0" shrinkToFit="0" readingOrder="0"/>
    </dxf>
    <dxf>
      <numFmt numFmtId="164" formatCode="0.0%"/>
      <alignment horizontal="right" vertical="center" textRotation="0" wrapText="1" indent="4"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alignment horizontal="right" vertical="center" textRotation="0" wrapText="1" indent="4" justifyLastLine="0" shrinkToFit="0" readingOrder="0"/>
    </dxf>
    <dxf>
      <numFmt numFmtId="164" formatCode="0.0%"/>
      <alignment horizontal="right" vertical="center" textRotation="0" wrapText="1" indent="4"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alignment horizontal="right" vertical="center" textRotation="0" wrapText="1" indent="4" justifyLastLine="0" shrinkToFit="0" readingOrder="0"/>
    </dxf>
    <dxf>
      <numFmt numFmtId="164" formatCode="0.0%"/>
      <alignment horizontal="right" vertical="center" textRotation="0" wrapText="1" indent="4" justifyLastLine="0" shrinkToFit="0" readingOrder="0"/>
    </dxf>
    <dxf>
      <numFmt numFmtId="164" formatCode="0.0%"/>
      <alignment horizontal="right" vertical="center" textRotation="0" wrapText="1" indent="4" justifyLastLine="0" shrinkToFit="0" readingOrder="0"/>
    </dxf>
    <dxf>
      <numFmt numFmtId="164" formatCode="0.0%"/>
      <alignment horizontal="right" vertical="center" textRotation="0" wrapText="1" indent="4"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alignment horizontal="right" vertical="center" textRotation="0" wrapText="1" indent="4" justifyLastLine="0" shrinkToFit="0" readingOrder="0"/>
    </dxf>
    <dxf>
      <border outline="0">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1" indent="5"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righ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alignment horizontal="right" vertical="center" textRotation="0" wrapText="1" indent="4" justifyLastLine="0" shrinkToFit="0" readingOrder="0"/>
    </dxf>
    <dxf>
      <numFmt numFmtId="1" formatCode="0"/>
      <alignment horizontal="right" vertical="center" textRotation="0" wrapText="1" indent="5"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1" indent="1" justifyLastLine="0" shrinkToFit="0" readingOrder="0"/>
    </dxf>
    <dxf>
      <numFmt numFmtId="3" formatCode="#,##0"/>
      <alignment horizontal="right" vertical="center" textRotation="0" wrapText="1" indent="1" justifyLastLine="0" shrinkToFit="0" readingOrder="0"/>
    </dxf>
    <dxf>
      <numFmt numFmtId="3" formatCode="#,##0"/>
      <alignment horizontal="right" vertical="center" textRotation="0" wrapText="1" indent="1" justifyLastLine="0" shrinkToFit="0" readingOrder="0"/>
    </dxf>
    <dxf>
      <numFmt numFmtId="3" formatCode="#,##0"/>
      <alignment horizontal="right" vertical="center" textRotation="0" wrapText="1" indent="1"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numFmt numFmtId="165" formatCode="0.0"/>
      <alignment horizontal="right" vertical="center" textRotation="0" wrapText="1" indent="2"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numFmt numFmtId="165" formatCode="0.0"/>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numFmt numFmtId="165" formatCode="0.0"/>
      <alignment horizontal="right" vertical="center" textRotation="0" wrapText="1" indent="4"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border>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alignment horizontal="right" vertical="center" textRotation="0" wrapText="1" indent="2"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center" vertical="center" textRotation="0" wrapText="1" indent="0" justifyLastLine="0" shrinkToFit="0" readingOrder="0"/>
    </dxf>
    <dxf>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numFmt numFmtId="164" formatCode="0.0%"/>
      <alignment horizontal="right" vertical="center" textRotation="0" wrapText="1" indent="3" justifyLastLine="0" shrinkToFit="0" readingOrder="0"/>
    </dxf>
    <dxf>
      <font>
        <b/>
        <i val="0"/>
        <strike val="0"/>
        <condense val="0"/>
        <extend val="0"/>
        <outline val="0"/>
        <shadow val="0"/>
        <u val="none"/>
        <vertAlign val="baseline"/>
        <sz val="11"/>
        <color rgb="FF000000"/>
        <name val="Calibri"/>
        <scheme val="none"/>
      </font>
      <fill>
        <patternFill patternType="solid">
          <fgColor indexed="64"/>
          <bgColor theme="8"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0.0"/>
      <alignment horizontal="right" vertical="center" textRotation="0" wrapText="1" indent="3" justifyLastLine="0" shrinkToFit="0" readingOrder="0"/>
    </dxf>
    <dxf>
      <numFmt numFmtId="165" formatCode="0.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numFmt numFmtId="3" formatCode="#,##0"/>
      <alignment horizontal="right" vertical="center" textRotation="0" wrapText="1" indent="3"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numFmt numFmtId="13" formatCode="0%"/>
      <alignment horizontal="right" vertical="center" textRotation="0" wrapText="1" indent="0"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border>
    </dxf>
    <dxf>
      <numFmt numFmtId="165" formatCode="0.0"/>
      <alignment horizontal="right" vertical="center" textRotation="0" wrapText="1" indent="3" justifyLastLine="0" shrinkToFit="0" readingOrder="0"/>
      <border>
        <left style="thin">
          <color rgb="FF7F7F7F"/>
        </lef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left style="thin">
          <color rgb="FF7F7F7F"/>
        </left>
        <right style="thin">
          <color rgb="FF7F7F7F"/>
        </right>
      </border>
    </dxf>
    <dxf>
      <numFmt numFmtId="165" formatCode="0.0"/>
      <alignment horizontal="right" vertical="center" textRotation="0" wrapText="1" indent="3" justifyLastLine="0" shrinkToFit="0" readingOrder="0"/>
      <border>
        <right style="thin">
          <color rgb="FF7F7F7F"/>
        </right>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outline="0">
        <left/>
        <right style="thin">
          <color rgb="FF7F7F7F"/>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alignment horizontal="right" vertical="center" textRotation="0" wrapText="1" indent="3" justifyLastLine="0" shrinkToFit="0" readingOrder="0"/>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1" indent="1" justifyLastLine="0" shrinkToFit="0" readingOrder="0"/>
      <border diagonalUp="0" diagonalDown="0">
        <left style="thin">
          <color rgb="FF7F7F7F"/>
        </left>
        <right/>
      </border>
    </dxf>
    <dxf>
      <numFmt numFmtId="164" formatCode="0.0%"/>
      <alignment horizontal="right" vertical="center" textRotation="0" wrapText="1" indent="1" justifyLastLine="0" shrinkToFit="0" readingOrder="0"/>
      <border diagonalUp="0" diagonalDown="0">
        <left style="thin">
          <color rgb="FF7F7F7F"/>
        </left>
        <right style="thin">
          <color rgb="FF7F7F7F"/>
        </right>
      </border>
    </dxf>
    <dxf>
      <numFmt numFmtId="164" formatCode="0.0%"/>
      <alignment horizontal="right" vertical="center" textRotation="0" wrapText="1" indent="1" justifyLastLine="0" shrinkToFit="0" readingOrder="0"/>
      <border diagonalUp="0" diagonalDown="0">
        <left style="thin">
          <color rgb="FF7F7F7F"/>
        </left>
        <right style="thin">
          <color rgb="FF7F7F7F"/>
        </right>
      </border>
    </dxf>
    <dxf>
      <numFmt numFmtId="164" formatCode="0.0%"/>
      <alignment horizontal="right" vertical="center" textRotation="0" wrapText="1" indent="1" justifyLastLine="0" shrinkToFit="0" readingOrder="0"/>
      <border diagonalUp="0" diagonalDown="0">
        <left style="thin">
          <color rgb="FF7F7F7F"/>
        </left>
        <right style="thin">
          <color rgb="FF7F7F7F"/>
        </right>
      </border>
    </dxf>
    <dxf>
      <numFmt numFmtId="164" formatCode="0.0%"/>
      <alignment horizontal="right" vertical="center" textRotation="0" wrapText="1" indent="1" justifyLastLine="0" shrinkToFit="0" readingOrder="0"/>
      <border diagonalUp="0" diagonalDown="0">
        <right style="thin">
          <color rgb="FF7F7F7F"/>
        </right>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general" vertical="center" textRotation="0" wrapText="1" indent="0" justifyLastLine="0" shrinkToFit="0" readingOrder="0"/>
      <border diagonalUp="0" diagonalDown="0">
        <left/>
        <right style="thin">
          <color rgb="FF7F7F7F"/>
        </right>
        <top style="thin">
          <color indexed="64"/>
        </top>
        <bottom style="thin">
          <color indexed="64"/>
        </bottom>
      </border>
    </dxf>
    <dxf>
      <border outline="0">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bottom/>
      </border>
    </dxf>
    <dxf>
      <border>
        <left style="thin">
          <color theme="4"/>
        </left>
      </border>
    </dxf>
    <dxf>
      <border>
        <left style="thin">
          <color theme="4"/>
        </left>
      </border>
    </dxf>
    <dxf>
      <border>
        <top style="thin">
          <color theme="4"/>
        </top>
      </border>
    </dxf>
    <dxf>
      <border>
        <top style="thin">
          <color theme="4"/>
        </top>
      </border>
    </dxf>
    <dxf>
      <font>
        <b/>
        <color theme="1"/>
      </font>
    </dxf>
    <dxf>
      <font>
        <strike val="0"/>
        <color theme="1"/>
      </font>
    </dxf>
    <dxf>
      <font>
        <b/>
        <color theme="1"/>
      </font>
      <border>
        <top style="double">
          <color theme="4"/>
        </top>
      </border>
    </dxf>
    <dxf>
      <font>
        <color theme="1"/>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ableStyleLight9A" pivot="0" count="9">
      <tableStyleElement type="wholeTable" dxfId="384"/>
      <tableStyleElement type="headerRow" dxfId="383"/>
      <tableStyleElement type="totalRow" dxfId="382"/>
      <tableStyleElement type="firstColumn" dxfId="381"/>
      <tableStyleElement type="lastColumn" dxfId="380"/>
      <tableStyleElement type="firstRowStripe" dxfId="379"/>
      <tableStyleElement type="secondRowStripe" dxfId="378"/>
      <tableStyleElement type="firstColumnStripe" dxfId="377"/>
      <tableStyleElement type="secondColumnStripe" dxfId="37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0</xdr:rowOff>
    </xdr:from>
    <xdr:to>
      <xdr:col>0</xdr:col>
      <xdr:colOff>9525</xdr:colOff>
      <xdr:row>35</xdr:row>
      <xdr:rowOff>9525</xdr:rowOff>
    </xdr:to>
    <xdr:pic>
      <xdr:nvPicPr>
        <xdr:cNvPr id="20" name="Picture 71" descr="http://www.abs.gov.au/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36</xdr:row>
      <xdr:rowOff>0</xdr:rowOff>
    </xdr:from>
    <xdr:to>
      <xdr:col>0</xdr:col>
      <xdr:colOff>9525</xdr:colOff>
      <xdr:row>36</xdr:row>
      <xdr:rowOff>9525</xdr:rowOff>
    </xdr:to>
    <xdr:pic>
      <xdr:nvPicPr>
        <xdr:cNvPr id="21" name="Picture 70" descr="http://www.abs.gov.au/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6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xdr:row>
      <xdr:rowOff>0</xdr:rowOff>
    </xdr:from>
    <xdr:to>
      <xdr:col>0</xdr:col>
      <xdr:colOff>9525</xdr:colOff>
      <xdr:row>37</xdr:row>
      <xdr:rowOff>9525</xdr:rowOff>
    </xdr:to>
    <xdr:pic>
      <xdr:nvPicPr>
        <xdr:cNvPr id="22" name="Picture 69" descr="http://www.abs.gov.au/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B30:G32" totalsRowShown="0" headerRowDxfId="375" dataDxfId="373" headerRowBorderDxfId="374" tableBorderDxfId="372" totalsRowBorderDxfId="371">
  <autoFilter ref="B30:G32"/>
  <tableColumns count="6">
    <tableColumn id="1" name=" Smoking rate" dataDxfId="370"/>
    <tableColumn id="2" name="2009" dataDxfId="369" dataCellStyle="Percent"/>
    <tableColumn id="3" name="2010" dataDxfId="368" dataCellStyle="Percent"/>
    <tableColumn id="4" name="2011" dataDxfId="367" dataCellStyle="Percent"/>
    <tableColumn id="5" name="2012" dataDxfId="366" dataCellStyle="Percent"/>
    <tableColumn id="6" name="2013" dataDxfId="365" dataCellStyle="Percent"/>
  </tableColumns>
  <tableStyleInfo name="TableStyleLight9" showFirstColumn="0" showLastColumn="0" showRowStripes="1" showColumnStripes="0"/>
  <extLst>
    <ext xmlns:x14="http://schemas.microsoft.com/office/spreadsheetml/2009/9/main" uri="{504A1905-F514-4f6f-8877-14C23A59335A}">
      <x14:table altTextSummary="Percentage of smokers during early pregnancy: Aboriginal vs non-Aboriginal women. There are five calendar years in columns."/>
    </ext>
  </extLst>
</table>
</file>

<file path=xl/tables/table2.xml><?xml version="1.0" encoding="utf-8"?>
<table xmlns="http://schemas.openxmlformats.org/spreadsheetml/2006/main" id="14" name="Table14" displayName="Table14" ref="B12:L14" totalsRowShown="0" headerRowDxfId="364" dataDxfId="362" headerRowBorderDxfId="363" tableBorderDxfId="361" totalsRowBorderDxfId="360">
  <autoFilter ref="B12:L14"/>
  <tableColumns count="11">
    <tableColumn id="1" name="Mortality rate" dataDxfId="359"/>
    <tableColumn id="2" name="2004" dataDxfId="358" dataCellStyle="Input"/>
    <tableColumn id="3" name="2005" dataDxfId="357" dataCellStyle="Input"/>
    <tableColumn id="4" name="2006" dataDxfId="356" dataCellStyle="Input"/>
    <tableColumn id="5" name="2007" dataDxfId="355" dataCellStyle="Input"/>
    <tableColumn id="6" name="2008" dataDxfId="354" dataCellStyle="Input"/>
    <tableColumn id="7" name="2009" dataDxfId="353" dataCellStyle="Input"/>
    <tableColumn id="8" name="2010" dataDxfId="352" dataCellStyle="Input"/>
    <tableColumn id="9" name="2011" dataDxfId="351" dataCellStyle="Input"/>
    <tableColumn id="10" name="2012" dataDxfId="350" dataCellStyle="Input"/>
    <tableColumn id="11" name="2013" dataDxfId="349" dataCellStyle="Input"/>
  </tableColumns>
  <tableStyleInfo name="TableStyleLight9" showFirstColumn="0" showLastColumn="0" showRowStripes="1" showColumnStripes="0"/>
</table>
</file>

<file path=xl/tables/table3.xml><?xml version="1.0" encoding="utf-8"?>
<table xmlns="http://schemas.openxmlformats.org/spreadsheetml/2006/main" id="16" name="Table16" displayName="Table16" ref="B19:L23" totalsRowShown="0" headerRowDxfId="348" dataDxfId="346" headerRowBorderDxfId="347" tableBorderDxfId="345" totalsRowBorderDxfId="344">
  <autoFilter ref="B19:L23"/>
  <tableColumns count="11">
    <tableColumn id="1" name="Low birth weight" dataDxfId="343"/>
    <tableColumn id="2" name="2004" dataDxfId="342" dataCellStyle="Input"/>
    <tableColumn id="3" name="2005" dataDxfId="341" dataCellStyle="Input"/>
    <tableColumn id="4" name="2006" dataDxfId="340" dataCellStyle="Input"/>
    <tableColumn id="5" name="2007" dataDxfId="339" dataCellStyle="Input"/>
    <tableColumn id="6" name="2008" dataDxfId="338" dataCellStyle="Input"/>
    <tableColumn id="7" name="2009" dataDxfId="337" dataCellStyle="Input"/>
    <tableColumn id="8" name="2010" dataDxfId="336" dataCellStyle="Input"/>
    <tableColumn id="9" name="2011" dataDxfId="335" dataCellStyle="Input"/>
    <tableColumn id="10" name="2012" dataDxfId="334" dataCellStyle="Input"/>
    <tableColumn id="11" name="2013" dataDxfId="333" dataCellStyle="Input"/>
  </tableColumns>
  <tableStyleInfo name="TableStyleLight9" showFirstColumn="0" showLastColumn="0" showRowStripes="1" showColumnStripes="0"/>
</table>
</file>

<file path=xl/tables/table4.xml><?xml version="1.0" encoding="utf-8"?>
<table xmlns="http://schemas.openxmlformats.org/spreadsheetml/2006/main" id="17" name="Table17" displayName="Table17" ref="B37:L39" totalsRowShown="0" headerRowDxfId="332" dataDxfId="331" tableBorderDxfId="330">
  <autoFilter ref="B37:L39"/>
  <tableColumns count="11">
    <tableColumn id="1" name="Admission rate" dataDxfId="329"/>
    <tableColumn id="2" name="2004–05" dataDxfId="328" dataCellStyle="Input"/>
    <tableColumn id="3" name="2005–06" dataDxfId="327" dataCellStyle="Input"/>
    <tableColumn id="4" name="2006–07" dataDxfId="326" dataCellStyle="Input"/>
    <tableColumn id="5" name="2007–08" dataDxfId="325" dataCellStyle="Input"/>
    <tableColumn id="6" name="2008–09" dataDxfId="324" dataCellStyle="Input"/>
    <tableColumn id="7" name="2009–10" dataDxfId="323" dataCellStyle="Input"/>
    <tableColumn id="8" name="2010-11" dataDxfId="322" dataCellStyle="Input"/>
    <tableColumn id="9" name="2011-12" dataDxfId="321" dataCellStyle="Input"/>
    <tableColumn id="10" name="2012-13" dataDxfId="320" dataCellStyle="Input"/>
    <tableColumn id="11" name="2013-14" dataDxfId="319" dataCellStyle="Input"/>
  </tableColumns>
  <tableStyleInfo name="TableStyleLight9" showFirstColumn="0" showLastColumn="0" showRowStripes="1" showColumnStripes="0"/>
</table>
</file>

<file path=xl/tables/table5.xml><?xml version="1.0" encoding="utf-8"?>
<table xmlns="http://schemas.openxmlformats.org/spreadsheetml/2006/main" id="22" name="Table22" displayName="Table22" ref="B69:L79" totalsRowShown="0" headerRowDxfId="318" dataDxfId="316" headerRowBorderDxfId="317" tableBorderDxfId="315" totalsRowBorderDxfId="314">
  <autoFilter ref="B69:L79"/>
  <tableColumns count="11">
    <tableColumn id="1" name="Consultations" dataDxfId="313"/>
    <tableColumn id="2" name="2006-7_x000a_(Number)" dataDxfId="312" dataCellStyle="Input"/>
    <tableColumn id="3" name="2007-8_x000a_(Number)" dataDxfId="311" dataCellStyle="Input"/>
    <tableColumn id="4" name="2008-9_x000a_(Number)" dataDxfId="310" dataCellStyle="Input"/>
    <tableColumn id="5" name="2009-10_x000a_(Number)" dataDxfId="309" dataCellStyle="Input"/>
    <tableColumn id="6" name="2010-11_x000a_(Number)" dataDxfId="308" dataCellStyle="Input"/>
    <tableColumn id="7" name="2011-12_x000a_(Number)" dataDxfId="307" dataCellStyle="Input"/>
    <tableColumn id="8" name="2012-13_x000a_(Number)" dataDxfId="306" dataCellStyle="Input"/>
    <tableColumn id="9" name="2013-14_x000a_(Number)" dataDxfId="305" dataCellStyle="Input"/>
    <tableColumn id="10" name="2013-14_x000a_(Rate %)" dataDxfId="304" dataCellStyle="Input"/>
    <tableColumn id="11" name="2013-14_x000a_(Gap)" dataDxfId="303" dataCellStyle="Input"/>
  </tableColumns>
  <tableStyleInfo name="TableStyleLight9" showFirstColumn="0" showLastColumn="0" showRowStripes="1" showColumnStripes="0"/>
</table>
</file>

<file path=xl/tables/table6.xml><?xml version="1.0" encoding="utf-8"?>
<table xmlns="http://schemas.openxmlformats.org/spreadsheetml/2006/main" id="2" name="Table2" displayName="Table2" ref="A93:M100" totalsRowShown="0" headerRowDxfId="302" dataDxfId="300" headerRowBorderDxfId="301" tableBorderDxfId="299" totalsRowBorderDxfId="298">
  <autoFilter ref="A93:M100"/>
  <tableColumns count="13">
    <tableColumn id="1" name=" " dataDxfId="297"/>
    <tableColumn id="2" name="Year 1" dataDxfId="296" dataCellStyle="Input"/>
    <tableColumn id="3" name="Year 2" dataDxfId="295" dataCellStyle="Input"/>
    <tableColumn id="4" name="Year 3" dataDxfId="294" dataCellStyle="Input"/>
    <tableColumn id="5" name="Year 4" dataDxfId="293" dataCellStyle="Input"/>
    <tableColumn id="6" name="Year 5" dataDxfId="292" dataCellStyle="Input"/>
    <tableColumn id="7" name="Year 6" dataDxfId="291" dataCellStyle="Input"/>
    <tableColumn id="8" name="Year 7" dataDxfId="290" dataCellStyle="Input"/>
    <tableColumn id="9" name="Year 8" dataDxfId="289" dataCellStyle="Input"/>
    <tableColumn id="10" name="Year 9" dataDxfId="288" dataCellStyle="Input"/>
    <tableColumn id="11" name="Year 10" dataDxfId="287" dataCellStyle="Input"/>
    <tableColumn id="12" name="Ungraded_x000a_ *PS" dataDxfId="286" dataCellStyle="Input"/>
    <tableColumn id="13" name="Ungraded_x000a_ *SC" dataDxfId="285" dataCellStyle="Input"/>
  </tableColumns>
  <tableStyleInfo name="TableStyleLight9" showFirstColumn="0" showLastColumn="0" showRowStripes="1" showColumnStripes="0"/>
</table>
</file>

<file path=xl/tables/table7.xml><?xml version="1.0" encoding="utf-8"?>
<table xmlns="http://schemas.openxmlformats.org/spreadsheetml/2006/main" id="3" name="Table3" displayName="Table3" ref="B107:L109" totalsRowShown="0" headerRowDxfId="284" dataDxfId="282" headerRowBorderDxfId="283" tableBorderDxfId="281" totalsRowBorderDxfId="280">
  <autoFilter ref="B107:L109"/>
  <tableColumns count="11">
    <tableColumn id="1" name=" Retention rates" dataDxfId="279"/>
    <tableColumn id="2" name="2005" dataDxfId="278" dataCellStyle="Input"/>
    <tableColumn id="3" name="2006" dataDxfId="277" dataCellStyle="Input"/>
    <tableColumn id="4" name="2007" dataDxfId="276" dataCellStyle="Input"/>
    <tableColumn id="5" name="2008" dataDxfId="275" dataCellStyle="Input"/>
    <tableColumn id="6" name="2009" dataDxfId="274" dataCellStyle="Input"/>
    <tableColumn id="7" name="2010" dataDxfId="273" dataCellStyle="Input"/>
    <tableColumn id="8" name="2011" dataDxfId="272" dataCellStyle="Input"/>
    <tableColumn id="9" name="2012" dataDxfId="271" dataCellStyle="Input"/>
    <tableColumn id="10" name="2013" dataDxfId="270" dataCellStyle="Input"/>
    <tableColumn id="11" name="2014" dataDxfId="269" dataCellStyle="Input"/>
  </tableColumns>
  <tableStyleInfo name="TableStyleLight9" showFirstColumn="0" showLastColumn="0" showRowStripes="1" showColumnStripes="0"/>
</table>
</file>

<file path=xl/tables/table8.xml><?xml version="1.0" encoding="utf-8"?>
<table xmlns="http://schemas.openxmlformats.org/spreadsheetml/2006/main" id="4" name="Table4" displayName="Table4" ref="B126:D128" totalsRowShown="0" headerRowBorderDxfId="268" tableBorderDxfId="267" totalsRowBorderDxfId="266">
  <autoFilter ref="B126:D128"/>
  <tableColumns count="3">
    <tableColumn id="1" name=" " dataDxfId="265"/>
    <tableColumn id="2" name="2006" dataDxfId="264" dataCellStyle="Input"/>
    <tableColumn id="3" name="2011" dataDxfId="263" dataCellStyle="Input"/>
  </tableColumns>
  <tableStyleInfo name="TableStyleLight9" showFirstColumn="0" showLastColumn="0" showRowStripes="1" showColumnStripes="0"/>
</table>
</file>

<file path=xl/tables/table9.xml><?xml version="1.0" encoding="utf-8"?>
<table xmlns="http://schemas.openxmlformats.org/spreadsheetml/2006/main" id="5" name="Table5" displayName="Table5" ref="B132:O134" totalsRowShown="0" headerRowDxfId="262" dataDxfId="260" headerRowBorderDxfId="261" tableBorderDxfId="259" totalsRowBorderDxfId="258">
  <autoFilter ref="B132:O134"/>
  <tableColumns count="14">
    <tableColumn id="1" name="Sector" dataDxfId="257"/>
    <tableColumn id="2" name="2002" dataDxfId="256" dataCellStyle="Input"/>
    <tableColumn id="3" name="2003" dataDxfId="255" dataCellStyle="Input"/>
    <tableColumn id="4" name="2004" dataDxfId="254" dataCellStyle="Input"/>
    <tableColumn id="5" name="2005" dataDxfId="253" dataCellStyle="Input"/>
    <tableColumn id="6" name="2006" dataDxfId="252" dataCellStyle="Input"/>
    <tableColumn id="7" name="2007" dataDxfId="251" dataCellStyle="Input"/>
    <tableColumn id="8" name="2008" dataDxfId="250" dataCellStyle="Input"/>
    <tableColumn id="9" name="2009" dataDxfId="249" dataCellStyle="Input"/>
    <tableColumn id="10" name="2010" dataDxfId="248" dataCellStyle="Input"/>
    <tableColumn id="11" name="2011" dataDxfId="247" dataCellStyle="Input"/>
    <tableColumn id="12" name="2012" dataDxfId="246" dataCellStyle="Input"/>
    <tableColumn id="13" name="2013" dataDxfId="245" dataCellStyle="Input"/>
    <tableColumn id="14" name="2014" dataDxfId="244" dataCellStyle="Input"/>
  </tableColumns>
  <tableStyleInfo name="TableStyleLight9" showFirstColumn="0" showLastColumn="0" showRowStripes="1" showColumnStripes="0"/>
</table>
</file>

<file path=xl/tables/table10.xml><?xml version="1.0" encoding="utf-8"?>
<table xmlns="http://schemas.openxmlformats.org/spreadsheetml/2006/main" id="6" name="Table6" displayName="Table6" ref="B144:L153" totalsRowShown="0" headerRowDxfId="243" dataDxfId="241" headerRowBorderDxfId="242" tableBorderDxfId="240" totalsRowBorderDxfId="239">
  <autoFilter ref="B144:L153"/>
  <tableColumns count="11">
    <tableColumn id="1" name="Post School Destination" dataDxfId="238"/>
    <tableColumn id="2" name="2006" dataDxfId="237" dataCellStyle="Input"/>
    <tableColumn id="3" name="2007" dataDxfId="236" dataCellStyle="Input"/>
    <tableColumn id="4" name="2008" dataDxfId="235" dataCellStyle="Input"/>
    <tableColumn id="5" name="2009" dataDxfId="234" dataCellStyle="Input"/>
    <tableColumn id="6" name="2010" dataDxfId="233" dataCellStyle="Input"/>
    <tableColumn id="7" name="2011" dataDxfId="232" dataCellStyle="Input"/>
    <tableColumn id="8" name="2012" dataDxfId="231" dataCellStyle="Input"/>
    <tableColumn id="9" name="2013" dataDxfId="230" dataCellStyle="Input"/>
    <tableColumn id="10" name="2014" dataDxfId="229" dataCellStyle="Input"/>
    <tableColumn id="11" name="2015" dataDxfId="228" dataCellStyle="Input"/>
  </tableColumns>
  <tableStyleInfo name="TableStyleLight9" showFirstColumn="0" showLastColumn="0" showRowStripes="1" showColumnStripes="0"/>
</table>
</file>

<file path=xl/tables/table11.xml><?xml version="1.0" encoding="utf-8"?>
<table xmlns="http://schemas.openxmlformats.org/spreadsheetml/2006/main" id="8" name="Table8" displayName="Table8" ref="A37:F51" totalsRowShown="0" headerRowDxfId="227" dataDxfId="225" headerRowBorderDxfId="226" tableBorderDxfId="224" totalsRowBorderDxfId="223">
  <autoFilter ref="A37:F51"/>
  <tableColumns count="6">
    <tableColumn id="1" name="Year" dataDxfId="222"/>
    <tableColumn id="2" name="   " dataDxfId="221"/>
    <tableColumn id="3" name="Year 3" dataDxfId="220" dataCellStyle="Input"/>
    <tableColumn id="4" name="Year 5" dataDxfId="219" dataCellStyle="Input"/>
    <tableColumn id="5" name="Year 7" dataDxfId="218" dataCellStyle="Input"/>
    <tableColumn id="6" name="Year 9" dataDxfId="217" dataCellStyle="Input"/>
  </tableColumns>
  <tableStyleInfo name="TableStyleLight9" showFirstColumn="0" showLastColumn="0" showRowStripes="0" showColumnStripes="0"/>
  <extLst>
    <ext xmlns:x14="http://schemas.microsoft.com/office/spreadsheetml/2009/9/main" uri="{504A1905-F514-4f6f-8877-14C23A59335A}">
      <x14:table altText="Table 8: Percentage of students at or above the minimum standard for NAPLAN reading, Victoria" altTextSummary="Students in years 3-9 meeting the NAPLAN minimum standard for reading. The table rows ompare Aboriginal vs non-Aboriginal children. There are 7 calendar years grouping the results."/>
    </ext>
  </extLst>
</table>
</file>

<file path=xl/tables/table12.xml><?xml version="1.0" encoding="utf-8"?>
<table xmlns="http://schemas.openxmlformats.org/spreadsheetml/2006/main" id="9" name="Table9" displayName="Table9" ref="A57:F65" totalsRowShown="0" headerRowDxfId="216" dataDxfId="214" headerRowBorderDxfId="215" tableBorderDxfId="213" totalsRowBorderDxfId="212">
  <autoFilter ref="A57:F65"/>
  <tableColumns count="6">
    <tableColumn id="1" name=" " dataDxfId="211"/>
    <tableColumn id="2" name="  " dataDxfId="210"/>
    <tableColumn id="3" name="Year 3" dataDxfId="209" dataCellStyle="Input"/>
    <tableColumn id="4" name="Year 5" dataDxfId="208" dataCellStyle="Input"/>
    <tableColumn id="5" name="Year 7" dataDxfId="207" dataCellStyle="Input"/>
    <tableColumn id="6" name="Year 9" dataDxfId="206" dataCellStyle="Input"/>
  </tableColumns>
  <tableStyleInfo name="TableStyleLight9" showFirstColumn="0" showLastColumn="0" showRowStripes="1" showColumnStripes="0"/>
  <extLst>
    <ext xmlns:x14="http://schemas.microsoft.com/office/spreadsheetml/2009/9/main" uri="{504A1905-F514-4f6f-8877-14C23A59335A}">
      <x14:table altText="Table 9: Percentage of students at or above the minimum standard for NAPLAN writing (persuasive), Victoria" altTextSummary="Students in years 3-9 meeting the NAPLAN minimum standard for persuasive writing. The table rows ompare Aboriginal vs non-Aboriginal children. There are 7 calendar years grouping the results."/>
    </ext>
  </extLst>
</table>
</file>

<file path=xl/tables/table13.xml><?xml version="1.0" encoding="utf-8"?>
<table xmlns="http://schemas.openxmlformats.org/spreadsheetml/2006/main" id="10" name="Table10" displayName="Table10" ref="A71:F85" totalsRowShown="0" headerRowDxfId="205" dataDxfId="203" headerRowBorderDxfId="204" tableBorderDxfId="202" totalsRowBorderDxfId="201">
  <autoFilter ref="A71:F85"/>
  <tableColumns count="6">
    <tableColumn id="1" name="Year" dataDxfId="200"/>
    <tableColumn id="2" name=" NAPLAN numeracy" dataDxfId="199"/>
    <tableColumn id="3" name="Year 3" dataDxfId="198" dataCellStyle="Input"/>
    <tableColumn id="4" name="Year 5" dataDxfId="197" dataCellStyle="Input"/>
    <tableColumn id="5" name="Year 7" dataDxfId="196" dataCellStyle="Input"/>
    <tableColumn id="6" name="Year 9" dataDxfId="195" dataCellStyle="Input"/>
  </tableColumns>
  <tableStyleInfo name="TableStyleLight9" showFirstColumn="0" showLastColumn="0" showRowStripes="1" showColumnStripes="0"/>
  <extLst>
    <ext xmlns:x14="http://schemas.microsoft.com/office/spreadsheetml/2009/9/main" uri="{504A1905-F514-4f6f-8877-14C23A59335A}">
      <x14:table altText="able 10: Percentage of students at or above the minimum standard for NAPLAN numeracy, Victoria" altTextSummary="Students in years 3-9 meeting the NAPLAN minimum standard for numeracy. The table rows ompare Aboriginal vs non-Aboriginal children. There are 7 calendar years grouping the results."/>
    </ext>
  </extLst>
</table>
</file>

<file path=xl/tables/table14.xml><?xml version="1.0" encoding="utf-8"?>
<table xmlns="http://schemas.openxmlformats.org/spreadsheetml/2006/main" id="11" name="Table11" displayName="Table11" ref="B158:H166" totalsRowShown="0" headerRowDxfId="194" dataDxfId="192" headerRowBorderDxfId="193" tableBorderDxfId="191" totalsRowBorderDxfId="190">
  <autoFilter ref="B158:H166"/>
  <tableColumns count="7">
    <tableColumn id="1" name="Post School Destination" dataDxfId="189"/>
    <tableColumn id="2" name="2010" dataDxfId="188" dataCellStyle="Input"/>
    <tableColumn id="3" name="2011" dataDxfId="187" dataCellStyle="Input"/>
    <tableColumn id="4" name="2012" dataDxfId="186" dataCellStyle="Input"/>
    <tableColumn id="5" name="2013" dataDxfId="185" dataCellStyle="Input"/>
    <tableColumn id="6" name="2014" dataDxfId="184" dataCellStyle="Input"/>
    <tableColumn id="7" name="2015" dataDxfId="183" dataCellStyle="Input"/>
  </tableColumns>
  <tableStyleInfo name="TableStyleLight9" showFirstColumn="0" showLastColumn="0" showRowStripes="1" showColumnStripes="0"/>
</table>
</file>

<file path=xl/tables/table15.xml><?xml version="1.0" encoding="utf-8"?>
<table xmlns="http://schemas.openxmlformats.org/spreadsheetml/2006/main" id="7" name="Table7" displayName="Table7" ref="A13:F29" totalsRowShown="0" headerRowDxfId="182" dataDxfId="180" headerRowBorderDxfId="181" tableBorderDxfId="179" totalsRowBorderDxfId="178">
  <autoFilter ref="A13:F29"/>
  <tableColumns count="6">
    <tableColumn id="1" name="Year" dataDxfId="177"/>
    <tableColumn id="2" name=" " dataDxfId="176"/>
    <tableColumn id="3" name="Year 3" dataDxfId="175" dataCellStyle="Input"/>
    <tableColumn id="4" name="Year 5" dataDxfId="174" dataCellStyle="Input"/>
    <tableColumn id="5" name="Year 7" dataDxfId="173" dataCellStyle="Input"/>
    <tableColumn id="6" name="Year 9" dataDxfId="172" dataCellStyle="Input"/>
  </tableColumns>
  <tableStyleInfo name="TableStyleLight9" showFirstColumn="0" showLastColumn="0" showRowStripes="1" showColumnStripes="0"/>
</table>
</file>

<file path=xl/tables/table16.xml><?xml version="1.0" encoding="utf-8"?>
<table xmlns="http://schemas.openxmlformats.org/spreadsheetml/2006/main" id="13" name="Table1214" displayName="Table1214" ref="B173:N175" totalsRowShown="0" headerRowDxfId="171" dataDxfId="169" headerRowBorderDxfId="170" tableBorderDxfId="168" totalsRowBorderDxfId="167">
  <autoFilter ref="B173:N175"/>
  <tableColumns count="13">
    <tableColumn id="1" name=" " dataDxfId="166"/>
    <tableColumn id="2" name="2003" dataDxfId="165" dataCellStyle="Input"/>
    <tableColumn id="3" name="2004" dataDxfId="164" dataCellStyle="Input"/>
    <tableColumn id="4" name="2005" dataDxfId="163" dataCellStyle="Input"/>
    <tableColumn id="5" name="2006" dataDxfId="162" dataCellStyle="Input"/>
    <tableColumn id="6" name="2007" dataDxfId="161" dataCellStyle="Input"/>
    <tableColumn id="7" name="2008" dataDxfId="160" dataCellStyle="Input"/>
    <tableColumn id="8" name="2009" dataDxfId="159" dataCellStyle="Input"/>
    <tableColumn id="9" name="2010" dataDxfId="158" dataCellStyle="Input"/>
    <tableColumn id="10" name="2011" dataDxfId="157" dataCellStyle="Input"/>
    <tableColumn id="11" name="2012" dataDxfId="156" dataCellStyle="Input"/>
    <tableColumn id="12" name="2013" dataDxfId="155" dataCellStyle="Input"/>
    <tableColumn id="13" name="2014" dataDxfId="154" dataCellStyle="Input"/>
  </tableColumns>
  <tableStyleInfo name="TableStyleLight2" showFirstColumn="0" showLastColumn="0" showRowStripes="1" showColumnStripes="0"/>
</table>
</file>

<file path=xl/tables/table17.xml><?xml version="1.0" encoding="utf-8"?>
<table xmlns="http://schemas.openxmlformats.org/spreadsheetml/2006/main" id="23" name="Table23" displayName="Table23" ref="B68:D74" totalsRowShown="0" headerRowBorderDxfId="153" tableBorderDxfId="152" totalsRowBorderDxfId="151">
  <autoFilter ref="B68:D74"/>
  <tableColumns count="3">
    <tableColumn id="1" name="Year" dataDxfId="150"/>
    <tableColumn id="2" name="Number" dataDxfId="149" dataCellStyle="Input"/>
    <tableColumn id="3" name="Percentage of total public service employees" dataDxfId="148" dataCellStyle="Input"/>
  </tableColumns>
  <tableStyleInfo name="TableStyleLight9" showFirstColumn="0" showLastColumn="0" showRowStripes="1" showColumnStripes="0"/>
</table>
</file>

<file path=xl/tables/table18.xml><?xml version="1.0" encoding="utf-8"?>
<table xmlns="http://schemas.openxmlformats.org/spreadsheetml/2006/main" id="24" name="Table24" displayName="Table24" ref="B53:C57" totalsRowShown="0" headerRowBorderDxfId="147" tableBorderDxfId="146" totalsRowBorderDxfId="145">
  <autoFilter ref="B53:C57"/>
  <tableColumns count="2">
    <tableColumn id="1" name="Year" dataDxfId="144"/>
    <tableColumn id="2" name="Aboriginal people as a proportion of total" dataDxfId="143" dataCellStyle="Input"/>
  </tableColumns>
  <tableStyleInfo name="TableStyleLight9" showFirstColumn="0" showLastColumn="0" showRowStripes="1" showColumnStripes="0"/>
</table>
</file>

<file path=xl/tables/table19.xml><?xml version="1.0" encoding="utf-8"?>
<table xmlns="http://schemas.openxmlformats.org/spreadsheetml/2006/main" id="25" name="Table25" displayName="Table25" ref="A24:E26" totalsRowShown="0" headerRowDxfId="142" dataDxfId="140" headerRowBorderDxfId="141" tableBorderDxfId="139" dataCellStyle="Input">
  <autoFilter ref="A24:E26"/>
  <tableColumns count="5">
    <tableColumn id="1" name="Health status" dataDxfId="138"/>
    <tableColumn id="2" name="2001" dataDxfId="137" dataCellStyle="Input"/>
    <tableColumn id="3" name="2005" dataDxfId="136" dataCellStyle="Input"/>
    <tableColumn id="4" name="2008" dataDxfId="135" dataCellStyle="Input"/>
    <tableColumn id="5" name="2012" dataDxfId="134" dataCellStyle="Input"/>
  </tableColumns>
  <tableStyleInfo name="TableStyleLight9" showFirstColumn="0" showLastColumn="0" showRowStripes="1" showColumnStripes="0"/>
</table>
</file>

<file path=xl/tables/table20.xml><?xml version="1.0" encoding="utf-8"?>
<table xmlns="http://schemas.openxmlformats.org/spreadsheetml/2006/main" id="26" name="Table26" displayName="Table26" ref="A41:C42" totalsRowShown="0" headerRowBorderDxfId="133" tableBorderDxfId="132" totalsRowBorderDxfId="131">
  <autoFilter ref="A41:C42"/>
  <tableColumns count="3">
    <tableColumn id="1" name=" " dataDxfId="130"/>
    <tableColumn id="2" name="2008" dataDxfId="129" dataCellStyle="Input"/>
    <tableColumn id="3" name="2012" dataDxfId="128" dataCellStyle="Input"/>
  </tableColumns>
  <tableStyleInfo name="TableStyleLight9" showFirstColumn="0" showLastColumn="0" showRowStripes="1" showColumnStripes="0"/>
</table>
</file>

<file path=xl/tables/table21.xml><?xml version="1.0" encoding="utf-8"?>
<table xmlns="http://schemas.openxmlformats.org/spreadsheetml/2006/main" id="27" name="Table27" displayName="Table27" ref="A48:C49" totalsRowShown="0" headerRowBorderDxfId="127" tableBorderDxfId="126" totalsRowBorderDxfId="125">
  <autoFilter ref="A48:C49"/>
  <tableColumns count="3">
    <tableColumn id="1" name="Body weight" dataDxfId="124"/>
    <tableColumn id="2" name="2004-05" dataDxfId="123" dataCellStyle="Input"/>
    <tableColumn id="3" name="2012-13" dataDxfId="122" dataCellStyle="Input"/>
  </tableColumns>
  <tableStyleInfo name="TableStyleLight9" showFirstColumn="0" showLastColumn="0" showRowStripes="1" showColumnStripes="0"/>
</table>
</file>

<file path=xl/tables/table22.xml><?xml version="1.0" encoding="utf-8"?>
<table xmlns="http://schemas.openxmlformats.org/spreadsheetml/2006/main" id="28" name="Table28" displayName="Table28" ref="A68:C77" totalsRowShown="0" headerRowBorderDxfId="121" tableBorderDxfId="120" totalsRowBorderDxfId="119">
  <autoFilter ref="A68:C77"/>
  <tableColumns count="3">
    <tableColumn id="1" name="Year" dataDxfId="118"/>
    <tableColumn id="2" name="Aboriginal" dataDxfId="117" dataCellStyle="Input"/>
    <tableColumn id="3" name="non-Aboriginal" dataDxfId="116" dataCellStyle="Input"/>
  </tableColumns>
  <tableStyleInfo name="TableStyleLight9" showFirstColumn="0" showLastColumn="0" showRowStripes="1" showColumnStripes="0"/>
</table>
</file>

<file path=xl/tables/table23.xml><?xml version="1.0" encoding="utf-8"?>
<table xmlns="http://schemas.openxmlformats.org/spreadsheetml/2006/main" id="29" name="Table29" displayName="Table29" ref="A54:C63" totalsRowShown="0" headerRowBorderDxfId="115" tableBorderDxfId="114" totalsRowBorderDxfId="113">
  <autoFilter ref="A54:C63"/>
  <tableColumns count="3">
    <tableColumn id="1" name="Year" dataDxfId="112"/>
    <tableColumn id="2" name="Aboriginal" dataDxfId="111" dataCellStyle="Input"/>
    <tableColumn id="3" name="non-Aboriginal" dataDxfId="110" dataCellStyle="Input"/>
  </tableColumns>
  <tableStyleInfo name="TableStyleLight9" showFirstColumn="0" showLastColumn="0" showRowStripes="1" showColumnStripes="0"/>
</table>
</file>

<file path=xl/tables/table24.xml><?xml version="1.0" encoding="utf-8"?>
<table xmlns="http://schemas.openxmlformats.org/spreadsheetml/2006/main" id="37" name="Table37" displayName="Table37" ref="A5:H8" totalsRowShown="0" headerRowDxfId="109" headerRowBorderDxfId="108" tableBorderDxfId="107" totalsRowBorderDxfId="106">
  <autoFilter ref="A5:H8"/>
  <tableColumns count="8">
    <tableColumn id="1" name=" " dataDxfId="105"/>
    <tableColumn id="2" name="2007-08" dataCellStyle="Input"/>
    <tableColumn id="3" name="2008-09" dataCellStyle="Input"/>
    <tableColumn id="4" name="2009-10" dataCellStyle="Input"/>
    <tableColumn id="5" name="2010-11" dataCellStyle="Input"/>
    <tableColumn id="6" name="2011-12" dataCellStyle="Input"/>
    <tableColumn id="7" name="2012-13" dataCellStyle="Input"/>
    <tableColumn id="8" name="2013-14" dataCellStyle="Input"/>
  </tableColumns>
  <tableStyleInfo name="TableStyleLight9" showFirstColumn="0" showLastColumn="0" showRowStripes="1" showColumnStripes="0"/>
</table>
</file>

<file path=xl/tables/table25.xml><?xml version="1.0" encoding="utf-8"?>
<table xmlns="http://schemas.openxmlformats.org/spreadsheetml/2006/main" id="38" name="Table38" displayName="Table38" ref="A18:C21" totalsRowShown="0" headerRowBorderDxfId="104" tableBorderDxfId="103" totalsRowBorderDxfId="102">
  <autoFilter ref="A18:C21"/>
  <tableColumns count="3">
    <tableColumn id="1" name=" " dataDxfId="101"/>
    <tableColumn id="2" name="2006" dataCellStyle="Input"/>
    <tableColumn id="3" name="2011" dataCellStyle="Input"/>
  </tableColumns>
  <tableStyleInfo name="TableStyleLight9" showFirstColumn="0" showLastColumn="0" showRowStripes="1" showColumnStripes="0"/>
</table>
</file>

<file path=xl/tables/table26.xml><?xml version="1.0" encoding="utf-8"?>
<table xmlns="http://schemas.openxmlformats.org/spreadsheetml/2006/main" id="39" name="Table39" displayName="Table39" ref="A26:B29" totalsRowShown="0" headerRowBorderDxfId="100" tableBorderDxfId="99" totalsRowBorderDxfId="98">
  <autoFilter ref="A26:B29"/>
  <tableColumns count="2">
    <tableColumn id="1" name="Year" dataDxfId="97"/>
    <tableColumn id="2" name="Aboriginal clients" dataDxfId="96" dataCellStyle="Input"/>
  </tableColumns>
  <tableStyleInfo name="TableStyleLight9" showFirstColumn="0" showLastColumn="0" showRowStripes="1" showColumnStripes="0"/>
</table>
</file>

<file path=xl/tables/table27.xml><?xml version="1.0" encoding="utf-8"?>
<table xmlns="http://schemas.openxmlformats.org/spreadsheetml/2006/main" id="30" name="Table30" displayName="Table30" ref="B57:K63" totalsRowShown="0" headerRowDxfId="95" dataDxfId="93" headerRowBorderDxfId="94" tableBorderDxfId="92" totalsRowBorderDxfId="91">
  <autoFilter ref="B57:K63"/>
  <tableColumns count="10">
    <tableColumn id="1" name=" " dataDxfId="90"/>
    <tableColumn id="2" name="2006–07" dataDxfId="89" dataCellStyle="Input"/>
    <tableColumn id="3" name="2007–08" dataDxfId="88" dataCellStyle="Input"/>
    <tableColumn id="4" name="2008–09" dataDxfId="87" dataCellStyle="Input"/>
    <tableColumn id="5" name="2009–10" dataDxfId="86" dataCellStyle="Input"/>
    <tableColumn id="6" name="2010–11" dataDxfId="85" dataCellStyle="Input"/>
    <tableColumn id="7" name="2011-12" dataDxfId="84" dataCellStyle="Input"/>
    <tableColumn id="8" name="2012-13" dataDxfId="83" dataCellStyle="Input"/>
    <tableColumn id="9" name="2013-14" dataDxfId="82" dataCellStyle="Input"/>
    <tableColumn id="10" name="2014-15" dataDxfId="81" dataCellStyle="Input"/>
  </tableColumns>
  <tableStyleInfo name="TableStyleLight9" showFirstColumn="0" showLastColumn="0" showRowStripes="1" showColumnStripes="0"/>
</table>
</file>

<file path=xl/tables/table28.xml><?xml version="1.0" encoding="utf-8"?>
<table xmlns="http://schemas.openxmlformats.org/spreadsheetml/2006/main" id="31" name="Table31" displayName="Table31" ref="B72:L75" totalsRowShown="0" headerRowDxfId="80" headerRowBorderDxfId="79" tableBorderDxfId="78" totalsRowBorderDxfId="77">
  <autoFilter ref="B72:L75"/>
  <tableColumns count="11">
    <tableColumn id="1" name=" " dataDxfId="76"/>
    <tableColumn id="2" name="2005-06" dataCellStyle="Input"/>
    <tableColumn id="3" name="2006-07" dataCellStyle="Input"/>
    <tableColumn id="4" name="2007-08" dataCellStyle="Input"/>
    <tableColumn id="5" name="2008-09" dataCellStyle="Input"/>
    <tableColumn id="6" name="2009-10" dataCellStyle="Input"/>
    <tableColumn id="7" name="2010-11" dataCellStyle="Input"/>
    <tableColumn id="8" name="2011-12" dataCellStyle="Input"/>
    <tableColumn id="9" name="2012-13" dataCellStyle="Input"/>
    <tableColumn id="10" name="2013-14" dataCellStyle="Input"/>
    <tableColumn id="11" name="2014-15" dataCellStyle="Input"/>
  </tableColumns>
  <tableStyleInfo name="TableStyleLight9" showFirstColumn="0" showLastColumn="0" showRowStripes="1" showColumnStripes="0"/>
</table>
</file>

<file path=xl/tables/table29.xml><?xml version="1.0" encoding="utf-8"?>
<table xmlns="http://schemas.openxmlformats.org/spreadsheetml/2006/main" id="32" name="Table32" displayName="Table32" ref="B45:L48" totalsRowShown="0" headerRowDxfId="75" dataDxfId="73" headerRowBorderDxfId="74" tableBorderDxfId="72" totalsRowBorderDxfId="71">
  <autoFilter ref="B45:L48"/>
  <tableColumns count="11">
    <tableColumn id="1" name=" " dataDxfId="70"/>
    <tableColumn id="2" name="2005-06" dataDxfId="69" dataCellStyle="Input"/>
    <tableColumn id="3" name="2006-07" dataDxfId="68" dataCellStyle="Input"/>
    <tableColumn id="4" name="2007-08" dataDxfId="67" dataCellStyle="Input"/>
    <tableColumn id="5" name="2008-09" dataDxfId="66" dataCellStyle="Input"/>
    <tableColumn id="6" name="2009-10" dataDxfId="65" dataCellStyle="Input"/>
    <tableColumn id="7" name="2010-11" dataDxfId="64" dataCellStyle="Input"/>
    <tableColumn id="8" name="2011-12" dataDxfId="63" dataCellStyle="Input"/>
    <tableColumn id="9" name="2012-13" dataDxfId="62" dataCellStyle="Input"/>
    <tableColumn id="10" name="2013-14" dataDxfId="61" dataCellStyle="Input"/>
    <tableColumn id="11" name="2014-15" dataDxfId="60" dataCellStyle="Input"/>
  </tableColumns>
  <tableStyleInfo name="TableStyleLight9" showFirstColumn="0" showLastColumn="0" showRowStripes="1" showColumnStripes="0"/>
</table>
</file>

<file path=xl/tables/table30.xml><?xml version="1.0" encoding="utf-8"?>
<table xmlns="http://schemas.openxmlformats.org/spreadsheetml/2006/main" id="33" name="Table33" displayName="Table33" ref="B89:G91" totalsRowShown="0" headerRowDxfId="59" dataDxfId="57" headerRowBorderDxfId="58" tableBorderDxfId="56" totalsRowBorderDxfId="55">
  <autoFilter ref="B89:G91"/>
  <tableColumns count="6">
    <tableColumn id="1" name="Offenders" dataDxfId="54"/>
    <tableColumn id="2" name="2010-11" dataDxfId="53" dataCellStyle="Input"/>
    <tableColumn id="3" name="2011-12" dataDxfId="52" dataCellStyle="Input"/>
    <tableColumn id="4" name="2012-13" dataDxfId="51" dataCellStyle="Input"/>
    <tableColumn id="5" name="2013-14" dataDxfId="50" dataCellStyle="Input"/>
    <tableColumn id="6" name="2014-15" dataDxfId="49" dataCellStyle="Input"/>
  </tableColumns>
  <tableStyleInfo name="TableStyleLight9" showFirstColumn="0" showLastColumn="0" showRowStripes="1" showColumnStripes="0"/>
</table>
</file>

<file path=xl/tables/table31.xml><?xml version="1.0" encoding="utf-8"?>
<table xmlns="http://schemas.openxmlformats.org/spreadsheetml/2006/main" id="36" name="Table36" displayName="Table36" ref="B110:K112" totalsRowShown="0" headerRowDxfId="48" dataDxfId="46" headerRowBorderDxfId="47" tableBorderDxfId="45" totalsRowBorderDxfId="44">
  <autoFilter ref="B110:K112"/>
  <tableColumns count="10">
    <tableColumn id="1" name="Release year_x000a_(Return year)" dataDxfId="43"/>
    <tableColumn id="2" name="2003-04_x000a_(2005-06)" dataDxfId="42" dataCellStyle="Input"/>
    <tableColumn id="3" name="2004-05_x000a_(2006-07)" dataDxfId="41" dataCellStyle="Input"/>
    <tableColumn id="4" name="2005-06_x000a_(2007-08)" dataDxfId="40" dataCellStyle="Input"/>
    <tableColumn id="5" name="2006-07_x000a_(2008-09)" dataDxfId="39" dataCellStyle="Input"/>
    <tableColumn id="6" name="2007-08_x000a_(2009-10)" dataDxfId="38" dataCellStyle="Input"/>
    <tableColumn id="7" name="2008-09_x000a_(2010-11)" dataDxfId="37" dataCellStyle="Input"/>
    <tableColumn id="8" name="2009-10_x000a_(2011-12)" dataDxfId="36" dataCellStyle="Input"/>
    <tableColumn id="9" name="2010-11_x000a_(2012-13)" dataDxfId="35" dataCellStyle="Input"/>
    <tableColumn id="10" name="2011-12_x000a_(2013-14)" dataDxfId="34" dataCellStyle="Input"/>
  </tableColumns>
  <tableStyleInfo name="TableStyleLight9" showFirstColumn="0" showLastColumn="0" showRowStripes="1" showColumnStripes="0"/>
</table>
</file>

<file path=xl/tables/table32.xml><?xml version="1.0" encoding="utf-8"?>
<table xmlns="http://schemas.openxmlformats.org/spreadsheetml/2006/main" id="19" name="Table1820" displayName="Table1820" ref="A35:B39" totalsRowCount="1" headerRowBorderDxfId="33" tableBorderDxfId="32" totalsRowBorderDxfId="31">
  <autoFilter ref="A35:B38"/>
  <tableColumns count="2">
    <tableColumn id="1" name="Can have a say" totalsRowLabel="Total" dataDxfId="30" totalsRowDxfId="29"/>
    <tableColumn id="2" name="2008" totalsRowFunction="sum" dataDxfId="28" dataCellStyle="Input"/>
  </tableColumns>
  <tableStyleInfo name="TableStyleLight9" showFirstColumn="0" showLastColumn="0" showRowStripes="1" showColumnStripes="0"/>
  <extLst>
    <ext xmlns:x14="http://schemas.microsoft.com/office/spreadsheetml/2009/9/main" uri="{504A1905-F514-4f6f-8877-14C23A59335A}">
      <x14:table altText="Table 44. Proportion of Aboriginal peoplewho felt able to have a say within community on important issues (National)" altTextSummary="Survey results for opportunity of Aboriginals to engage with community decisions."/>
    </ext>
  </extLst>
</table>
</file>

<file path=xl/tables/table33.xml><?xml version="1.0" encoding="utf-8"?>
<table xmlns="http://schemas.openxmlformats.org/spreadsheetml/2006/main" id="20" name="Table20" displayName="Table20" ref="A15:H21" totalsRowShown="0" headerRowDxfId="27" dataDxfId="25" headerRowBorderDxfId="26" tableBorderDxfId="24" totalsRowBorderDxfId="23">
  <autoFilter ref="A15:H21"/>
  <tableColumns count="8">
    <tableColumn id="1" name=" " dataDxfId="22"/>
    <tableColumn id="2" name="2008–09" dataDxfId="21" dataCellStyle="Input"/>
    <tableColumn id="3" name="2009–10" dataDxfId="20" dataCellStyle="Input"/>
    <tableColumn id="4" name="2010–11" dataDxfId="19" dataCellStyle="Input"/>
    <tableColumn id="5" name="2011–12" dataDxfId="18" dataCellStyle="Input"/>
    <tableColumn id="6" name="2012–13" dataDxfId="17" dataCellStyle="Input"/>
    <tableColumn id="7" name="2013–14" dataDxfId="16" dataCellStyle="Input"/>
    <tableColumn id="8" name="2014–15" dataDxfId="15" dataCellStyle="Input"/>
  </tableColumns>
  <tableStyleInfo name="TableStyleLight9" showFirstColumn="0" showLastColumn="0" showRowStripes="1" showColumnStripes="0"/>
  <extLst>
    <ext xmlns:x14="http://schemas.microsoft.com/office/spreadsheetml/2009/9/main" uri="{504A1905-F514-4f6f-8877-14C23A59335A}">
      <x14:table altText="Table 43: Access by Aboriginal Victorians to their traditional lands" altTextSummary="Number of Indigenous Land Use Agreements and the land covered by them in Victoria. Seven columns group data by year."/>
    </ext>
  </extLst>
</table>
</file>

<file path=xl/tables/table34.xml><?xml version="1.0" encoding="utf-8"?>
<table xmlns="http://schemas.openxmlformats.org/spreadsheetml/2006/main" id="40" name="Table40" displayName="Table40" ref="A7:C14" totalsRowShown="0" headerRowBorderDxfId="14" tableBorderDxfId="13">
  <autoFilter ref="A7:C14"/>
  <tableColumns count="3">
    <tableColumn id="1" name="Year" dataDxfId="12"/>
    <tableColumn id="2" name="Number of _x000a_LANs" dataDxfId="11" dataCellStyle="Input"/>
    <tableColumn id="3" name="Number of registered _x000a_LAN participants" dataDxfId="10" dataCellStyle="Input"/>
  </tableColumns>
  <tableStyleInfo name="TableStyleLight9" showFirstColumn="0" showLastColumn="0" showRowStripes="1" showColumnStripes="0"/>
</table>
</file>

<file path=xl/tables/table35.xml><?xml version="1.0" encoding="utf-8"?>
<table xmlns="http://schemas.openxmlformats.org/spreadsheetml/2006/main" id="41" name="Table41" displayName="Table41" ref="A21:D27" totalsRowCount="1" headerRowBorderDxfId="9" tableBorderDxfId="8" totalsRowBorderDxfId="7">
  <autoFilter ref="A21:D26"/>
  <tableColumns count="4">
    <tableColumn id="1" name="Year" totalsRowLabel="Total" dataDxfId="6" totalsRowDxfId="5"/>
    <tableColumn id="2" name="Number of_x000a_ people inducted" totalsRowFunction="sum" dataDxfId="4" totalsRowDxfId="3" dataCellStyle="Input"/>
    <tableColumn id="3" name="Road show _x000a_visits" totalsRowFunction="sum" dataDxfId="2" totalsRowDxfId="1" dataCellStyle="Input"/>
    <tableColumn id="4" name="Locations visited" dataDxfId="0" dataCellStyle="Input"/>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12" Type="http://schemas.openxmlformats.org/officeDocument/2006/relationships/table" Target="../tables/table16.xml"/><Relationship Id="rId2" Type="http://schemas.openxmlformats.org/officeDocument/2006/relationships/table" Target="../tables/table6.xml"/><Relationship Id="rId1" Type="http://schemas.openxmlformats.org/officeDocument/2006/relationships/printerSettings" Target="../printerSettings/printerSettings2.bin"/><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4.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5.bin"/><Relationship Id="rId4" Type="http://schemas.openxmlformats.org/officeDocument/2006/relationships/table" Target="../tables/table2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8.bin"/><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table" Target="../tables/table3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tabSelected="1" zoomScaleNormal="100" workbookViewId="0">
      <selection activeCell="A62" sqref="A62"/>
    </sheetView>
  </sheetViews>
  <sheetFormatPr defaultRowHeight="15" x14ac:dyDescent="0.25"/>
  <cols>
    <col min="1" max="1" width="17" customWidth="1"/>
    <col min="2" max="2" width="23.140625" customWidth="1"/>
    <col min="3" max="4" width="11.42578125" customWidth="1"/>
    <col min="5" max="5" width="12.28515625" customWidth="1"/>
    <col min="6" max="6" width="11.42578125" customWidth="1"/>
    <col min="7" max="7" width="11.28515625" customWidth="1"/>
    <col min="8" max="8" width="11.5703125" customWidth="1"/>
    <col min="9" max="9" width="11.7109375" customWidth="1"/>
    <col min="10" max="10" width="11.28515625" customWidth="1"/>
    <col min="11" max="11" width="12.85546875" customWidth="1"/>
    <col min="12" max="12" width="10.85546875" customWidth="1"/>
  </cols>
  <sheetData>
    <row r="1" spans="2:16" ht="20.25" thickBot="1" x14ac:dyDescent="0.3">
      <c r="B1" s="127" t="s">
        <v>148</v>
      </c>
    </row>
    <row r="2" spans="2:16" ht="18.75" thickTop="1" thickBot="1" x14ac:dyDescent="0.3">
      <c r="B2" s="126" t="s">
        <v>147</v>
      </c>
    </row>
    <row r="3" spans="2:16" ht="15.75" thickTop="1" x14ac:dyDescent="0.25">
      <c r="B3" s="29"/>
      <c r="C3" s="29"/>
    </row>
    <row r="4" spans="2:16" x14ac:dyDescent="0.25">
      <c r="B4" s="158" t="s">
        <v>31</v>
      </c>
      <c r="C4" s="21"/>
      <c r="D4" s="21"/>
      <c r="E4" s="21"/>
      <c r="F4" s="21"/>
      <c r="G4" s="21"/>
      <c r="H4" s="21"/>
      <c r="I4" s="21"/>
      <c r="J4" s="22"/>
      <c r="O4" s="89"/>
    </row>
    <row r="5" spans="2:16" x14ac:dyDescent="0.25">
      <c r="B5" s="211" t="s">
        <v>559</v>
      </c>
      <c r="C5" s="23"/>
      <c r="D5" s="23"/>
      <c r="E5" s="23"/>
      <c r="F5" s="23"/>
      <c r="G5" s="23"/>
      <c r="H5" s="23"/>
      <c r="I5" s="23"/>
      <c r="J5" s="24"/>
    </row>
    <row r="6" spans="2:16" x14ac:dyDescent="0.25">
      <c r="B6" s="211" t="s">
        <v>560</v>
      </c>
      <c r="C6" s="23"/>
      <c r="D6" s="23"/>
      <c r="E6" s="23"/>
      <c r="F6" s="23"/>
      <c r="G6" s="23"/>
      <c r="H6" s="23"/>
      <c r="I6" s="23"/>
      <c r="J6" s="24"/>
    </row>
    <row r="7" spans="2:16" x14ac:dyDescent="0.25">
      <c r="B7" s="128" t="s">
        <v>17</v>
      </c>
      <c r="C7" s="23"/>
      <c r="D7" s="23"/>
      <c r="E7" s="23"/>
      <c r="F7" s="23"/>
      <c r="G7" s="23"/>
      <c r="H7" s="23"/>
      <c r="I7" s="23"/>
      <c r="J7" s="24"/>
    </row>
    <row r="8" spans="2:16" x14ac:dyDescent="0.25">
      <c r="B8" s="212" t="s">
        <v>146</v>
      </c>
      <c r="C8" s="25"/>
      <c r="D8" s="25"/>
      <c r="E8" s="25"/>
      <c r="F8" s="25"/>
      <c r="G8" s="25"/>
      <c r="H8" s="25"/>
      <c r="I8" s="25"/>
      <c r="J8" s="26"/>
    </row>
    <row r="9" spans="2:16" x14ac:dyDescent="0.25">
      <c r="B9" s="28"/>
      <c r="C9" s="29"/>
    </row>
    <row r="10" spans="2:16" ht="15.75" x14ac:dyDescent="0.25">
      <c r="B10" s="1" t="s">
        <v>2</v>
      </c>
    </row>
    <row r="11" spans="2:16" x14ac:dyDescent="0.25">
      <c r="B11" s="31" t="s">
        <v>558</v>
      </c>
      <c r="C11" s="32"/>
      <c r="D11" s="32"/>
      <c r="E11" s="32"/>
      <c r="F11" s="32"/>
      <c r="G11" s="32"/>
      <c r="H11" s="32"/>
      <c r="I11" s="32"/>
      <c r="J11" s="32"/>
      <c r="K11" s="32"/>
      <c r="L11" s="32"/>
    </row>
    <row r="12" spans="2:16" x14ac:dyDescent="0.25">
      <c r="B12" s="115" t="s">
        <v>454</v>
      </c>
      <c r="C12" s="105" t="s">
        <v>293</v>
      </c>
      <c r="D12" s="105" t="s">
        <v>278</v>
      </c>
      <c r="E12" s="105" t="s">
        <v>279</v>
      </c>
      <c r="F12" s="105" t="s">
        <v>280</v>
      </c>
      <c r="G12" s="105" t="s">
        <v>281</v>
      </c>
      <c r="H12" s="105" t="s">
        <v>282</v>
      </c>
      <c r="I12" s="105" t="s">
        <v>283</v>
      </c>
      <c r="J12" s="105" t="s">
        <v>284</v>
      </c>
      <c r="K12" s="105" t="s">
        <v>285</v>
      </c>
      <c r="L12" s="113" t="s">
        <v>286</v>
      </c>
    </row>
    <row r="13" spans="2:16" ht="30" x14ac:dyDescent="0.25">
      <c r="B13" s="109" t="s">
        <v>0</v>
      </c>
      <c r="C13" s="258">
        <v>16.100000000000001</v>
      </c>
      <c r="D13" s="258">
        <v>13.3</v>
      </c>
      <c r="E13" s="258">
        <v>14.1</v>
      </c>
      <c r="F13" s="258">
        <v>14.3</v>
      </c>
      <c r="G13" s="258">
        <v>17.899999999999999</v>
      </c>
      <c r="H13" s="258">
        <v>20.399999999999999</v>
      </c>
      <c r="I13" s="258">
        <v>19.5</v>
      </c>
      <c r="J13" s="258">
        <v>10.7</v>
      </c>
      <c r="K13" s="258">
        <v>16.600000000000001</v>
      </c>
      <c r="L13" s="258">
        <v>20.7</v>
      </c>
    </row>
    <row r="14" spans="2:16" ht="35.25" customHeight="1" x14ac:dyDescent="0.25">
      <c r="B14" s="109" t="s">
        <v>1</v>
      </c>
      <c r="C14" s="258">
        <v>7.9</v>
      </c>
      <c r="D14" s="258">
        <v>8.1999999999999993</v>
      </c>
      <c r="E14" s="258">
        <v>7.9</v>
      </c>
      <c r="F14" s="258">
        <v>8</v>
      </c>
      <c r="G14" s="258">
        <v>7.9</v>
      </c>
      <c r="H14" s="258">
        <v>6.5</v>
      </c>
      <c r="I14" s="258">
        <v>7.6</v>
      </c>
      <c r="J14" s="258">
        <v>6.8</v>
      </c>
      <c r="K14" s="258">
        <v>6.8</v>
      </c>
      <c r="L14" s="258">
        <v>7.2</v>
      </c>
    </row>
    <row r="15" spans="2:16" x14ac:dyDescent="0.25">
      <c r="B15" s="119" t="s">
        <v>188</v>
      </c>
    </row>
    <row r="16" spans="2:16" ht="15" customHeight="1" x14ac:dyDescent="0.25">
      <c r="B16" s="120" t="s">
        <v>177</v>
      </c>
      <c r="C16" s="90"/>
      <c r="D16" s="90"/>
      <c r="E16" s="90"/>
      <c r="F16" s="90"/>
      <c r="G16" s="90"/>
      <c r="H16" s="90"/>
      <c r="I16" s="90"/>
      <c r="J16" s="90"/>
      <c r="K16" s="90"/>
      <c r="L16" s="90"/>
      <c r="M16" s="90"/>
      <c r="N16" s="90"/>
      <c r="O16" s="90"/>
      <c r="P16" s="76"/>
    </row>
    <row r="18" spans="2:16" x14ac:dyDescent="0.25">
      <c r="B18" s="31" t="s">
        <v>557</v>
      </c>
      <c r="C18" s="32"/>
      <c r="D18" s="32"/>
      <c r="E18" s="32"/>
      <c r="F18" s="32"/>
      <c r="G18" s="32"/>
      <c r="H18" s="32"/>
      <c r="I18" s="32"/>
      <c r="J18" s="32"/>
      <c r="K18" s="32"/>
      <c r="L18" s="32"/>
    </row>
    <row r="19" spans="2:16" x14ac:dyDescent="0.25">
      <c r="B19" s="115" t="s">
        <v>455</v>
      </c>
      <c r="C19" s="105" t="s">
        <v>293</v>
      </c>
      <c r="D19" s="105" t="s">
        <v>278</v>
      </c>
      <c r="E19" s="105" t="s">
        <v>279</v>
      </c>
      <c r="F19" s="105" t="s">
        <v>280</v>
      </c>
      <c r="G19" s="105" t="s">
        <v>281</v>
      </c>
      <c r="H19" s="105" t="s">
        <v>282</v>
      </c>
      <c r="I19" s="105" t="s">
        <v>283</v>
      </c>
      <c r="J19" s="105" t="s">
        <v>284</v>
      </c>
      <c r="K19" s="105" t="s">
        <v>285</v>
      </c>
      <c r="L19" s="113" t="s">
        <v>286</v>
      </c>
    </row>
    <row r="20" spans="2:16" ht="30" x14ac:dyDescent="0.25">
      <c r="B20" s="106" t="s">
        <v>0</v>
      </c>
      <c r="C20" s="179">
        <v>16.2</v>
      </c>
      <c r="D20" s="179">
        <v>13.4</v>
      </c>
      <c r="E20" s="179">
        <v>13.1</v>
      </c>
      <c r="F20" s="179">
        <v>12</v>
      </c>
      <c r="G20" s="179">
        <v>14.2</v>
      </c>
      <c r="H20" s="179">
        <v>15.2</v>
      </c>
      <c r="I20" s="179">
        <v>11.2</v>
      </c>
      <c r="J20" s="179">
        <v>13.1</v>
      </c>
      <c r="K20" s="179">
        <v>10.7</v>
      </c>
      <c r="L20" s="179">
        <v>12</v>
      </c>
    </row>
    <row r="21" spans="2:16" ht="30" x14ac:dyDescent="0.25">
      <c r="B21" s="106" t="s">
        <v>1</v>
      </c>
      <c r="C21" s="179">
        <v>6.2</v>
      </c>
      <c r="D21" s="179">
        <v>6.3</v>
      </c>
      <c r="E21" s="179">
        <v>6.3</v>
      </c>
      <c r="F21" s="179">
        <v>6.2</v>
      </c>
      <c r="G21" s="179">
        <v>6</v>
      </c>
      <c r="H21" s="179">
        <v>6.4</v>
      </c>
      <c r="I21" s="179">
        <v>6.5</v>
      </c>
      <c r="J21" s="179">
        <v>6.8</v>
      </c>
      <c r="K21" s="179">
        <v>6.3</v>
      </c>
      <c r="L21" s="179">
        <v>6.7</v>
      </c>
    </row>
    <row r="22" spans="2:16" x14ac:dyDescent="0.25">
      <c r="B22" s="106" t="s">
        <v>3</v>
      </c>
      <c r="C22" s="179" t="s">
        <v>201</v>
      </c>
      <c r="D22" s="179" t="s">
        <v>201</v>
      </c>
      <c r="E22" s="179" t="s">
        <v>201</v>
      </c>
      <c r="F22" s="179" t="s">
        <v>201</v>
      </c>
      <c r="G22" s="179" t="s">
        <v>201</v>
      </c>
      <c r="H22" s="179">
        <v>11.5</v>
      </c>
      <c r="I22" s="179">
        <v>10.6</v>
      </c>
      <c r="J22" s="179">
        <v>12.1</v>
      </c>
      <c r="K22" s="179">
        <v>10.8</v>
      </c>
      <c r="L22" s="179">
        <v>11.1</v>
      </c>
    </row>
    <row r="23" spans="2:16" ht="30" x14ac:dyDescent="0.25">
      <c r="B23" s="109" t="s">
        <v>4</v>
      </c>
      <c r="C23" s="179" t="s">
        <v>201</v>
      </c>
      <c r="D23" s="179" t="s">
        <v>201</v>
      </c>
      <c r="E23" s="179" t="s">
        <v>201</v>
      </c>
      <c r="F23" s="179" t="s">
        <v>201</v>
      </c>
      <c r="G23" s="179" t="s">
        <v>201</v>
      </c>
      <c r="H23" s="179">
        <v>4.5</v>
      </c>
      <c r="I23" s="179">
        <v>6.5</v>
      </c>
      <c r="J23" s="179">
        <v>6.8</v>
      </c>
      <c r="K23" s="179">
        <v>6</v>
      </c>
      <c r="L23" s="179">
        <v>6.4</v>
      </c>
    </row>
    <row r="24" spans="2:16" x14ac:dyDescent="0.25">
      <c r="B24" s="119" t="s">
        <v>188</v>
      </c>
    </row>
    <row r="25" spans="2:16" ht="25.5" customHeight="1" x14ac:dyDescent="0.25">
      <c r="B25" s="120" t="s">
        <v>561</v>
      </c>
      <c r="C25" s="91"/>
      <c r="D25" s="91"/>
      <c r="E25" s="91"/>
      <c r="F25" s="91"/>
      <c r="G25" s="91"/>
      <c r="H25" s="91"/>
      <c r="I25" s="91"/>
      <c r="J25" s="91"/>
      <c r="K25" s="91"/>
      <c r="L25" s="91"/>
      <c r="M25" s="91"/>
      <c r="N25" s="91"/>
      <c r="O25" s="91"/>
      <c r="P25" s="76"/>
    </row>
    <row r="27" spans="2:16" ht="15.75" x14ac:dyDescent="0.25">
      <c r="B27" s="1"/>
    </row>
    <row r="28" spans="2:16" x14ac:dyDescent="0.25">
      <c r="B28" s="36" t="s">
        <v>5</v>
      </c>
      <c r="C28" s="32"/>
      <c r="D28" s="32"/>
      <c r="E28" s="32"/>
      <c r="F28" s="32"/>
      <c r="G28" s="32"/>
    </row>
    <row r="29" spans="2:16" x14ac:dyDescent="0.25">
      <c r="B29" s="31" t="s">
        <v>431</v>
      </c>
      <c r="C29" s="32"/>
      <c r="D29" s="32"/>
      <c r="E29" s="32"/>
      <c r="F29" s="32"/>
      <c r="G29" s="32"/>
    </row>
    <row r="30" spans="2:16" x14ac:dyDescent="0.25">
      <c r="B30" s="114" t="s">
        <v>456</v>
      </c>
      <c r="C30" s="105" t="s">
        <v>282</v>
      </c>
      <c r="D30" s="105" t="s">
        <v>283</v>
      </c>
      <c r="E30" s="105" t="s">
        <v>284</v>
      </c>
      <c r="F30" s="105" t="s">
        <v>285</v>
      </c>
      <c r="G30" s="113" t="s">
        <v>286</v>
      </c>
    </row>
    <row r="31" spans="2:16" x14ac:dyDescent="0.25">
      <c r="B31" s="106" t="s">
        <v>6</v>
      </c>
      <c r="C31" s="161">
        <v>0.40200000000000002</v>
      </c>
      <c r="D31" s="161">
        <v>0.41099999999999998</v>
      </c>
      <c r="E31" s="161">
        <v>0.39500000000000002</v>
      </c>
      <c r="F31" s="161">
        <v>0.41399999999999998</v>
      </c>
      <c r="G31" s="162">
        <v>0.41699999999999998</v>
      </c>
    </row>
    <row r="32" spans="2:16" x14ac:dyDescent="0.25">
      <c r="B32" s="109" t="s">
        <v>226</v>
      </c>
      <c r="C32" s="163">
        <v>0.11</v>
      </c>
      <c r="D32" s="163">
        <v>0.112</v>
      </c>
      <c r="E32" s="163">
        <v>0.111</v>
      </c>
      <c r="F32" s="163">
        <v>0.107</v>
      </c>
      <c r="G32" s="164">
        <v>0.10100000000000001</v>
      </c>
    </row>
    <row r="33" spans="2:16" ht="15" customHeight="1" x14ac:dyDescent="0.25">
      <c r="B33" s="181" t="s">
        <v>513</v>
      </c>
      <c r="C33" s="81"/>
      <c r="D33" s="81"/>
      <c r="E33" s="81"/>
      <c r="F33" s="81"/>
      <c r="G33" s="81"/>
      <c r="H33" s="81"/>
      <c r="I33" s="81"/>
      <c r="J33" s="81"/>
      <c r="K33" s="81"/>
      <c r="L33" s="81"/>
      <c r="M33" s="81"/>
      <c r="N33" s="81"/>
      <c r="O33" s="81"/>
      <c r="P33" s="76"/>
    </row>
    <row r="34" spans="2:16" ht="15" customHeight="1" x14ac:dyDescent="0.25">
      <c r="B34" s="120" t="s">
        <v>512</v>
      </c>
      <c r="C34" s="81"/>
      <c r="D34" s="81"/>
      <c r="E34" s="81"/>
      <c r="F34" s="81"/>
      <c r="G34" s="81"/>
      <c r="H34" s="81"/>
      <c r="I34" s="81"/>
      <c r="J34" s="81"/>
      <c r="K34" s="81"/>
      <c r="L34" s="81"/>
      <c r="M34" s="81"/>
      <c r="N34" s="81"/>
      <c r="O34" s="81"/>
      <c r="P34" s="81"/>
    </row>
    <row r="36" spans="2:16" x14ac:dyDescent="0.25">
      <c r="B36" s="31" t="s">
        <v>429</v>
      </c>
      <c r="C36" s="32"/>
      <c r="D36" s="32"/>
      <c r="E36" s="32"/>
      <c r="F36" s="32"/>
      <c r="G36" s="32"/>
      <c r="H36" s="32"/>
      <c r="I36" s="32"/>
      <c r="J36" s="32"/>
      <c r="K36" s="32"/>
      <c r="L36" s="32"/>
    </row>
    <row r="37" spans="2:16" x14ac:dyDescent="0.25">
      <c r="B37" s="115" t="s">
        <v>457</v>
      </c>
      <c r="C37" s="105" t="s">
        <v>469</v>
      </c>
      <c r="D37" s="165" t="s">
        <v>7</v>
      </c>
      <c r="E37" s="165" t="s">
        <v>8</v>
      </c>
      <c r="F37" s="165" t="s">
        <v>9</v>
      </c>
      <c r="G37" s="165" t="s">
        <v>10</v>
      </c>
      <c r="H37" s="165" t="s">
        <v>11</v>
      </c>
      <c r="I37" s="165" t="s">
        <v>12</v>
      </c>
      <c r="J37" s="165" t="s">
        <v>13</v>
      </c>
      <c r="K37" s="165" t="s">
        <v>14</v>
      </c>
      <c r="L37" s="166" t="s">
        <v>15</v>
      </c>
    </row>
    <row r="38" spans="2:16" x14ac:dyDescent="0.25">
      <c r="B38" s="106" t="s">
        <v>6</v>
      </c>
      <c r="C38" s="167">
        <v>0.39</v>
      </c>
      <c r="D38" s="167">
        <v>0.31</v>
      </c>
      <c r="E38" s="167">
        <v>0.38</v>
      </c>
      <c r="F38" s="167">
        <v>0.4</v>
      </c>
      <c r="G38" s="167">
        <v>0.39</v>
      </c>
      <c r="H38" s="167">
        <v>0.37</v>
      </c>
      <c r="I38" s="167">
        <v>0.38</v>
      </c>
      <c r="J38" s="167">
        <v>0.34</v>
      </c>
      <c r="K38" s="167">
        <v>0.36</v>
      </c>
      <c r="L38" s="167">
        <v>0.34</v>
      </c>
    </row>
    <row r="39" spans="2:16" x14ac:dyDescent="0.25">
      <c r="B39" s="109" t="s">
        <v>226</v>
      </c>
      <c r="C39" s="167">
        <v>0.1</v>
      </c>
      <c r="D39" s="167">
        <v>0.09</v>
      </c>
      <c r="E39" s="167">
        <v>0.09</v>
      </c>
      <c r="F39" s="167">
        <v>0.08</v>
      </c>
      <c r="G39" s="167">
        <v>0.08</v>
      </c>
      <c r="H39" s="167">
        <v>7.0000000000000007E-2</v>
      </c>
      <c r="I39" s="167">
        <v>0.06</v>
      </c>
      <c r="J39" s="167">
        <v>0.06</v>
      </c>
      <c r="K39" s="167">
        <v>0.05</v>
      </c>
      <c r="L39" s="167">
        <v>0.05</v>
      </c>
    </row>
    <row r="40" spans="2:16" x14ac:dyDescent="0.25">
      <c r="B40" s="119" t="s">
        <v>514</v>
      </c>
    </row>
    <row r="41" spans="2:16" x14ac:dyDescent="0.25">
      <c r="B41" s="3"/>
    </row>
    <row r="42" spans="2:16" ht="18" thickBot="1" x14ac:dyDescent="0.3">
      <c r="B42" s="126" t="s">
        <v>168</v>
      </c>
    </row>
    <row r="43" spans="2:16" ht="15.75" thickTop="1" x14ac:dyDescent="0.25">
      <c r="B43" s="6"/>
    </row>
    <row r="44" spans="2:16" x14ac:dyDescent="0.25">
      <c r="B44" s="158" t="s">
        <v>16</v>
      </c>
      <c r="C44" s="21"/>
      <c r="D44" s="21"/>
      <c r="E44" s="21"/>
      <c r="F44" s="21"/>
      <c r="G44" s="21"/>
      <c r="H44" s="21"/>
      <c r="I44" s="21"/>
      <c r="J44" s="21"/>
      <c r="K44" s="21"/>
      <c r="L44" s="21"/>
      <c r="M44" s="22"/>
    </row>
    <row r="45" spans="2:16" x14ac:dyDescent="0.25">
      <c r="B45" s="46" t="s">
        <v>562</v>
      </c>
      <c r="C45" s="23"/>
      <c r="D45" s="23"/>
      <c r="E45" s="23"/>
      <c r="F45" s="23"/>
      <c r="G45" s="23"/>
      <c r="H45" s="23"/>
      <c r="I45" s="23"/>
      <c r="J45" s="23"/>
      <c r="K45" s="23"/>
      <c r="L45" s="23"/>
      <c r="M45" s="24"/>
    </row>
    <row r="46" spans="2:16" x14ac:dyDescent="0.25">
      <c r="B46" s="128" t="s">
        <v>17</v>
      </c>
      <c r="C46" s="23"/>
      <c r="D46" s="23"/>
      <c r="E46" s="23"/>
      <c r="F46" s="23"/>
      <c r="G46" s="23"/>
      <c r="H46" s="23"/>
      <c r="I46" s="23"/>
      <c r="J46" s="23"/>
      <c r="K46" s="23"/>
      <c r="L46" s="23"/>
      <c r="M46" s="24"/>
    </row>
    <row r="47" spans="2:16" x14ac:dyDescent="0.25">
      <c r="B47" s="50" t="s">
        <v>169</v>
      </c>
      <c r="C47" s="25"/>
      <c r="D47" s="25"/>
      <c r="E47" s="25"/>
      <c r="F47" s="25"/>
      <c r="G47" s="25"/>
      <c r="H47" s="25"/>
      <c r="I47" s="25"/>
      <c r="J47" s="25"/>
      <c r="K47" s="25"/>
      <c r="L47" s="25"/>
      <c r="M47" s="26"/>
    </row>
    <row r="48" spans="2:16" x14ac:dyDescent="0.25">
      <c r="B48" s="38"/>
    </row>
    <row r="49" spans="1:15" x14ac:dyDescent="0.25">
      <c r="B49" s="54" t="s">
        <v>430</v>
      </c>
      <c r="C49" s="32"/>
      <c r="D49" s="32"/>
      <c r="E49" s="32"/>
      <c r="F49" s="32"/>
      <c r="G49" s="32"/>
      <c r="H49" s="32"/>
      <c r="I49" s="32"/>
      <c r="J49" s="32"/>
      <c r="K49" s="32"/>
    </row>
    <row r="50" spans="1:15" x14ac:dyDescent="0.25">
      <c r="A50" s="264" t="s">
        <v>201</v>
      </c>
      <c r="B50" s="265" t="s">
        <v>508</v>
      </c>
      <c r="C50" s="266" t="s">
        <v>278</v>
      </c>
      <c r="D50" s="266" t="s">
        <v>279</v>
      </c>
      <c r="E50" s="266" t="s">
        <v>280</v>
      </c>
      <c r="F50" s="266" t="s">
        <v>281</v>
      </c>
      <c r="G50" s="266" t="s">
        <v>282</v>
      </c>
      <c r="H50" s="266" t="s">
        <v>283</v>
      </c>
      <c r="I50" s="266" t="s">
        <v>284</v>
      </c>
      <c r="J50" s="266" t="s">
        <v>285</v>
      </c>
      <c r="K50" s="266" t="s">
        <v>286</v>
      </c>
      <c r="L50" s="267" t="s">
        <v>287</v>
      </c>
    </row>
    <row r="51" spans="1:15" x14ac:dyDescent="0.25">
      <c r="A51" s="293" t="s">
        <v>18</v>
      </c>
      <c r="B51" s="268" t="s">
        <v>171</v>
      </c>
      <c r="C51" s="269"/>
      <c r="D51" s="270"/>
      <c r="E51" s="270"/>
      <c r="F51" s="270">
        <v>109</v>
      </c>
      <c r="G51" s="270">
        <v>238</v>
      </c>
      <c r="H51" s="270">
        <v>262</v>
      </c>
      <c r="I51" s="270">
        <v>343</v>
      </c>
      <c r="J51" s="270">
        <v>350</v>
      </c>
      <c r="K51" s="270">
        <v>329</v>
      </c>
      <c r="L51" s="271">
        <v>462</v>
      </c>
    </row>
    <row r="52" spans="1:15" x14ac:dyDescent="0.25">
      <c r="A52" s="294"/>
      <c r="B52" s="268" t="s">
        <v>170</v>
      </c>
      <c r="C52" s="272">
        <v>465</v>
      </c>
      <c r="D52" s="273">
        <v>529</v>
      </c>
      <c r="E52" s="273">
        <v>504</v>
      </c>
      <c r="F52" s="273">
        <v>525</v>
      </c>
      <c r="G52" s="273">
        <v>579</v>
      </c>
      <c r="H52" s="273">
        <v>731</v>
      </c>
      <c r="I52" s="273">
        <v>742</v>
      </c>
      <c r="J52" s="273">
        <v>911</v>
      </c>
      <c r="K52" s="273">
        <v>906</v>
      </c>
      <c r="L52" s="274">
        <v>961</v>
      </c>
    </row>
    <row r="53" spans="1:15" ht="30" customHeight="1" x14ac:dyDescent="0.25">
      <c r="A53" s="293" t="s">
        <v>506</v>
      </c>
      <c r="B53" s="268" t="s">
        <v>171</v>
      </c>
      <c r="C53" s="275"/>
      <c r="D53" s="276"/>
      <c r="E53" s="276"/>
      <c r="F53" s="276"/>
      <c r="G53" s="276">
        <v>0.27700000000000002</v>
      </c>
      <c r="H53" s="276">
        <v>0.309</v>
      </c>
      <c r="I53" s="276">
        <v>0.39200000000000002</v>
      </c>
      <c r="J53" s="276">
        <v>0.39</v>
      </c>
      <c r="K53" s="276">
        <v>0.35499999999999998</v>
      </c>
      <c r="L53" s="277">
        <v>0.37</v>
      </c>
    </row>
    <row r="54" spans="1:15" x14ac:dyDescent="0.25">
      <c r="A54" s="294"/>
      <c r="B54" s="278" t="s">
        <v>170</v>
      </c>
      <c r="C54" s="275">
        <v>0.66400000000000003</v>
      </c>
      <c r="D54" s="276">
        <v>0.65400000000000003</v>
      </c>
      <c r="E54" s="276">
        <v>0.59</v>
      </c>
      <c r="F54" s="276">
        <v>0.62</v>
      </c>
      <c r="G54" s="276">
        <v>0.67200000000000004</v>
      </c>
      <c r="H54" s="276">
        <v>0.72799999999999998</v>
      </c>
      <c r="I54" s="276">
        <v>0.70099999999999996</v>
      </c>
      <c r="J54" s="276">
        <v>0.81599999999999995</v>
      </c>
      <c r="K54" s="276">
        <v>0.77100000000000002</v>
      </c>
      <c r="L54" s="277">
        <v>0.79600000000000004</v>
      </c>
    </row>
    <row r="55" spans="1:15" ht="30" customHeight="1" x14ac:dyDescent="0.25">
      <c r="A55" s="293" t="s">
        <v>507</v>
      </c>
      <c r="B55" s="279" t="s">
        <v>171</v>
      </c>
      <c r="C55" s="280" t="s">
        <v>87</v>
      </c>
      <c r="D55" s="280" t="s">
        <v>87</v>
      </c>
      <c r="E55" s="280" t="s">
        <v>87</v>
      </c>
      <c r="F55" s="280" t="s">
        <v>87</v>
      </c>
      <c r="G55" s="280" t="s">
        <v>87</v>
      </c>
      <c r="H55" s="280" t="s">
        <v>87</v>
      </c>
      <c r="I55" s="280" t="s">
        <v>87</v>
      </c>
      <c r="J55" s="280" t="s">
        <v>87</v>
      </c>
      <c r="K55" s="280" t="s">
        <v>87</v>
      </c>
      <c r="L55" s="281" t="s">
        <v>87</v>
      </c>
    </row>
    <row r="56" spans="1:15" x14ac:dyDescent="0.25">
      <c r="A56" s="294"/>
      <c r="B56" s="282" t="s">
        <v>170</v>
      </c>
      <c r="C56" s="283">
        <v>0.26300000000000001</v>
      </c>
      <c r="D56" s="284">
        <v>0.26</v>
      </c>
      <c r="E56" s="284">
        <v>0.32800000000000001</v>
      </c>
      <c r="F56" s="284">
        <v>0.30399999999999999</v>
      </c>
      <c r="G56" s="284">
        <v>0.255</v>
      </c>
      <c r="H56" s="284">
        <v>0.223</v>
      </c>
      <c r="I56" s="284">
        <v>0.245</v>
      </c>
      <c r="J56" s="284">
        <v>0.16300000000000001</v>
      </c>
      <c r="K56" s="284">
        <v>0.192</v>
      </c>
      <c r="L56" s="263">
        <v>0.16800000000000001</v>
      </c>
    </row>
    <row r="57" spans="1:15" x14ac:dyDescent="0.25">
      <c r="B57" s="116" t="s">
        <v>189</v>
      </c>
    </row>
    <row r="58" spans="1:15" x14ac:dyDescent="0.25">
      <c r="B58" s="116" t="s">
        <v>563</v>
      </c>
    </row>
    <row r="59" spans="1:15" ht="15" customHeight="1" x14ac:dyDescent="0.25">
      <c r="B59" s="121" t="s">
        <v>510</v>
      </c>
      <c r="C59" s="80"/>
      <c r="D59" s="80"/>
      <c r="E59" s="80"/>
      <c r="F59" s="80"/>
      <c r="G59" s="80"/>
      <c r="H59" s="80"/>
      <c r="I59" s="80"/>
      <c r="J59" s="80"/>
      <c r="K59" s="80"/>
      <c r="L59" s="80"/>
      <c r="M59" s="80"/>
      <c r="N59" s="80"/>
      <c r="O59" s="80"/>
    </row>
    <row r="60" spans="1:15" ht="15" customHeight="1" x14ac:dyDescent="0.25">
      <c r="B60" s="121" t="s">
        <v>511</v>
      </c>
      <c r="C60" s="76"/>
      <c r="D60" s="76"/>
      <c r="E60" s="76"/>
      <c r="F60" s="76"/>
      <c r="G60" s="76"/>
      <c r="H60" s="76"/>
      <c r="I60" s="76"/>
      <c r="J60" s="76"/>
      <c r="K60" s="76"/>
      <c r="L60" s="76"/>
      <c r="M60" s="76"/>
      <c r="N60" s="76"/>
      <c r="O60" s="76"/>
    </row>
    <row r="61" spans="1:15" ht="15" customHeight="1" x14ac:dyDescent="0.25">
      <c r="B61" s="121" t="s">
        <v>202</v>
      </c>
      <c r="C61" s="76"/>
      <c r="D61" s="76"/>
      <c r="E61" s="76"/>
      <c r="F61" s="76"/>
      <c r="G61" s="76"/>
      <c r="H61" s="76"/>
      <c r="I61" s="76"/>
      <c r="J61" s="76"/>
      <c r="K61" s="76"/>
      <c r="L61" s="76"/>
      <c r="M61" s="76"/>
      <c r="N61" s="76"/>
      <c r="O61" s="76"/>
    </row>
    <row r="62" spans="1:15" ht="36" customHeight="1" x14ac:dyDescent="0.25">
      <c r="B62" s="76"/>
      <c r="C62" s="76"/>
      <c r="D62" s="76"/>
      <c r="E62" s="76"/>
      <c r="F62" s="76"/>
      <c r="G62" s="76"/>
      <c r="H62" s="76"/>
      <c r="I62" s="76"/>
      <c r="J62" s="76"/>
      <c r="K62" s="76"/>
      <c r="L62" s="76"/>
      <c r="M62" s="76"/>
      <c r="N62" s="76"/>
      <c r="O62" s="76"/>
    </row>
    <row r="63" spans="1:15" ht="36" customHeight="1" x14ac:dyDescent="0.25">
      <c r="B63" s="76"/>
      <c r="C63" s="76"/>
      <c r="D63" s="76"/>
      <c r="E63" s="76"/>
      <c r="F63" s="76"/>
      <c r="G63" s="76"/>
      <c r="H63" s="76"/>
      <c r="I63" s="76"/>
      <c r="J63" s="76"/>
      <c r="K63" s="76"/>
      <c r="L63" s="76"/>
      <c r="M63" s="76"/>
      <c r="N63" s="76"/>
      <c r="O63" s="76"/>
    </row>
    <row r="67" spans="2:12" ht="15.75" thickBot="1" x14ac:dyDescent="0.3">
      <c r="B67" s="118" t="s">
        <v>19</v>
      </c>
    </row>
    <row r="68" spans="2:12" x14ac:dyDescent="0.25">
      <c r="B68" s="31" t="s">
        <v>516</v>
      </c>
      <c r="C68" s="32"/>
      <c r="D68" s="32"/>
      <c r="E68" s="32"/>
      <c r="F68" s="32"/>
      <c r="G68" s="32"/>
      <c r="H68" s="32"/>
      <c r="I68" s="32"/>
      <c r="J68" s="32"/>
      <c r="K68" s="32"/>
      <c r="L68" s="32"/>
    </row>
    <row r="69" spans="2:12" ht="30" x14ac:dyDescent="0.25">
      <c r="B69" s="115" t="s">
        <v>468</v>
      </c>
      <c r="C69" s="105" t="s">
        <v>458</v>
      </c>
      <c r="D69" s="105" t="s">
        <v>459</v>
      </c>
      <c r="E69" s="105" t="s">
        <v>460</v>
      </c>
      <c r="F69" s="105" t="s">
        <v>461</v>
      </c>
      <c r="G69" s="105" t="s">
        <v>462</v>
      </c>
      <c r="H69" s="105" t="s">
        <v>463</v>
      </c>
      <c r="I69" s="105" t="s">
        <v>464</v>
      </c>
      <c r="J69" s="105" t="s">
        <v>465</v>
      </c>
      <c r="K69" s="171" t="s">
        <v>466</v>
      </c>
      <c r="L69" s="172" t="s">
        <v>467</v>
      </c>
    </row>
    <row r="70" spans="2:12" x14ac:dyDescent="0.25">
      <c r="B70" s="106" t="s">
        <v>20</v>
      </c>
      <c r="C70" s="221">
        <v>685</v>
      </c>
      <c r="D70" s="221">
        <v>801</v>
      </c>
      <c r="E70" s="221">
        <v>795</v>
      </c>
      <c r="F70" s="221">
        <v>868</v>
      </c>
      <c r="G70" s="221">
        <v>949</v>
      </c>
      <c r="H70" s="221">
        <v>1024</v>
      </c>
      <c r="I70" s="221">
        <v>1090</v>
      </c>
      <c r="J70" s="221">
        <v>1068</v>
      </c>
      <c r="K70" s="179">
        <v>94.8</v>
      </c>
      <c r="L70" s="179">
        <v>6.2</v>
      </c>
    </row>
    <row r="71" spans="2:12" x14ac:dyDescent="0.25">
      <c r="B71" s="106" t="s">
        <v>21</v>
      </c>
      <c r="C71" s="221">
        <v>620</v>
      </c>
      <c r="D71" s="221">
        <v>761</v>
      </c>
      <c r="E71" s="221">
        <v>735</v>
      </c>
      <c r="F71" s="221">
        <v>797</v>
      </c>
      <c r="G71" s="221">
        <v>903</v>
      </c>
      <c r="H71" s="221">
        <v>906</v>
      </c>
      <c r="I71" s="221">
        <v>956</v>
      </c>
      <c r="J71" s="221">
        <v>980</v>
      </c>
      <c r="K71" s="179">
        <v>87</v>
      </c>
      <c r="L71" s="179">
        <v>10.199999999999999</v>
      </c>
    </row>
    <row r="72" spans="2:12" x14ac:dyDescent="0.25">
      <c r="B72" s="106" t="s">
        <v>22</v>
      </c>
      <c r="C72" s="221">
        <v>597</v>
      </c>
      <c r="D72" s="221">
        <v>701</v>
      </c>
      <c r="E72" s="221">
        <v>694</v>
      </c>
      <c r="F72" s="221">
        <v>754</v>
      </c>
      <c r="G72" s="221">
        <v>831</v>
      </c>
      <c r="H72" s="221">
        <v>859</v>
      </c>
      <c r="I72" s="221">
        <v>918</v>
      </c>
      <c r="J72" s="221">
        <v>946</v>
      </c>
      <c r="K72" s="179">
        <v>83.9</v>
      </c>
      <c r="L72" s="179">
        <v>13.4</v>
      </c>
    </row>
    <row r="73" spans="2:12" x14ac:dyDescent="0.25">
      <c r="B73" s="106" t="s">
        <v>23</v>
      </c>
      <c r="C73" s="221">
        <v>597</v>
      </c>
      <c r="D73" s="221">
        <v>682</v>
      </c>
      <c r="E73" s="221">
        <v>684</v>
      </c>
      <c r="F73" s="221">
        <v>760</v>
      </c>
      <c r="G73" s="221">
        <v>791</v>
      </c>
      <c r="H73" s="221">
        <v>863</v>
      </c>
      <c r="I73" s="221">
        <v>875</v>
      </c>
      <c r="J73" s="221">
        <v>949</v>
      </c>
      <c r="K73" s="179">
        <v>84.2</v>
      </c>
      <c r="L73" s="179">
        <v>11.8</v>
      </c>
    </row>
    <row r="74" spans="2:12" x14ac:dyDescent="0.25">
      <c r="B74" s="106" t="s">
        <v>24</v>
      </c>
      <c r="C74" s="221">
        <v>537</v>
      </c>
      <c r="D74" s="221">
        <v>635</v>
      </c>
      <c r="E74" s="221">
        <v>621</v>
      </c>
      <c r="F74" s="221">
        <v>730</v>
      </c>
      <c r="G74" s="221">
        <v>757</v>
      </c>
      <c r="H74" s="221">
        <v>808</v>
      </c>
      <c r="I74" s="221">
        <v>836</v>
      </c>
      <c r="J74" s="221">
        <v>920</v>
      </c>
      <c r="K74" s="179">
        <v>81.599999999999994</v>
      </c>
      <c r="L74" s="179">
        <v>12</v>
      </c>
    </row>
    <row r="75" spans="2:12" x14ac:dyDescent="0.25">
      <c r="B75" s="106" t="s">
        <v>25</v>
      </c>
      <c r="C75" s="221">
        <v>457</v>
      </c>
      <c r="D75" s="221">
        <v>523</v>
      </c>
      <c r="E75" s="221">
        <v>548</v>
      </c>
      <c r="F75" s="221">
        <v>579</v>
      </c>
      <c r="G75" s="221">
        <v>604</v>
      </c>
      <c r="H75" s="221">
        <v>704</v>
      </c>
      <c r="I75" s="221">
        <v>703</v>
      </c>
      <c r="J75" s="221">
        <v>739</v>
      </c>
      <c r="K75" s="179">
        <v>64</v>
      </c>
      <c r="L75" s="179">
        <v>21.5</v>
      </c>
    </row>
    <row r="76" spans="2:12" x14ac:dyDescent="0.25">
      <c r="B76" s="106" t="s">
        <v>26</v>
      </c>
      <c r="C76" s="221">
        <v>426</v>
      </c>
      <c r="D76" s="221">
        <v>429</v>
      </c>
      <c r="E76" s="221">
        <v>556</v>
      </c>
      <c r="F76" s="221">
        <v>530</v>
      </c>
      <c r="G76" s="221">
        <v>596</v>
      </c>
      <c r="H76" s="221">
        <v>644</v>
      </c>
      <c r="I76" s="221">
        <v>671</v>
      </c>
      <c r="J76" s="221">
        <v>697</v>
      </c>
      <c r="K76" s="179">
        <v>60.3</v>
      </c>
      <c r="L76" s="179">
        <v>23.1</v>
      </c>
    </row>
    <row r="77" spans="2:12" x14ac:dyDescent="0.25">
      <c r="B77" s="106" t="s">
        <v>27</v>
      </c>
      <c r="C77" s="221">
        <v>346</v>
      </c>
      <c r="D77" s="221">
        <v>316</v>
      </c>
      <c r="E77" s="221">
        <v>451</v>
      </c>
      <c r="F77" s="221">
        <v>454</v>
      </c>
      <c r="G77" s="221">
        <v>495</v>
      </c>
      <c r="H77" s="221">
        <v>524</v>
      </c>
      <c r="I77" s="221">
        <v>537</v>
      </c>
      <c r="J77" s="221">
        <v>568</v>
      </c>
      <c r="K77" s="179">
        <v>49.9</v>
      </c>
      <c r="L77" s="179">
        <v>24.8</v>
      </c>
    </row>
    <row r="78" spans="2:12" x14ac:dyDescent="0.25">
      <c r="B78" s="106" t="s">
        <v>28</v>
      </c>
      <c r="C78" s="221">
        <v>352</v>
      </c>
      <c r="D78" s="221">
        <v>347</v>
      </c>
      <c r="E78" s="221">
        <v>397</v>
      </c>
      <c r="F78" s="221">
        <v>435</v>
      </c>
      <c r="G78" s="221">
        <v>447</v>
      </c>
      <c r="H78" s="221">
        <v>450</v>
      </c>
      <c r="I78" s="221">
        <v>555</v>
      </c>
      <c r="J78" s="221">
        <v>548</v>
      </c>
      <c r="K78" s="179">
        <v>50.1</v>
      </c>
      <c r="L78" s="179">
        <v>20.9</v>
      </c>
    </row>
    <row r="79" spans="2:12" x14ac:dyDescent="0.25">
      <c r="B79" s="109" t="s">
        <v>29</v>
      </c>
      <c r="C79" s="221">
        <v>255</v>
      </c>
      <c r="D79" s="221">
        <v>281</v>
      </c>
      <c r="E79" s="221">
        <v>308</v>
      </c>
      <c r="F79" s="221">
        <v>346</v>
      </c>
      <c r="G79" s="221">
        <v>388</v>
      </c>
      <c r="H79" s="221">
        <v>488</v>
      </c>
      <c r="I79" s="221">
        <v>507</v>
      </c>
      <c r="J79" s="221">
        <v>509</v>
      </c>
      <c r="K79" s="179">
        <v>49.1</v>
      </c>
      <c r="L79" s="179">
        <v>15.8</v>
      </c>
    </row>
    <row r="80" spans="2:12" x14ac:dyDescent="0.25">
      <c r="B80" s="119" t="s">
        <v>515</v>
      </c>
    </row>
  </sheetData>
  <mergeCells count="3">
    <mergeCell ref="A51:A52"/>
    <mergeCell ref="A53:A54"/>
    <mergeCell ref="A55:A56"/>
  </mergeCells>
  <pageMargins left="0.7" right="0.7" top="0.75" bottom="0.75" header="0.3" footer="0.3"/>
  <pageSetup paperSize="9" scale="52" fitToHeight="0" orientation="portrait" r:id="rId1"/>
  <headerFooter>
    <evenFooter>&amp;L&amp;"arial,Bold"&amp;10&amp;K3F3F3FPublic</evenFooter>
    <firstFooter>&amp;L&amp;"arial,Bold"&amp;10&amp;K3F3F3FPublic</firstFooter>
  </headerFooter>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9"/>
  <sheetViews>
    <sheetView topLeftCell="A61" workbookViewId="0">
      <selection activeCell="A89" sqref="A89"/>
    </sheetView>
  </sheetViews>
  <sheetFormatPr defaultRowHeight="15" x14ac:dyDescent="0.25"/>
  <cols>
    <col min="1" max="1" width="11" customWidth="1"/>
    <col min="2" max="2" width="24" customWidth="1"/>
    <col min="3" max="6" width="13.140625" bestFit="1" customWidth="1"/>
    <col min="7" max="10" width="14.140625" bestFit="1" customWidth="1"/>
    <col min="11" max="11" width="16.140625" customWidth="1"/>
    <col min="12" max="13" width="15.28515625" customWidth="1"/>
    <col min="14" max="14" width="12.85546875" customWidth="1"/>
  </cols>
  <sheetData>
    <row r="1" spans="1:8" ht="20.25" thickBot="1" x14ac:dyDescent="0.3">
      <c r="A1" s="127" t="s">
        <v>149</v>
      </c>
    </row>
    <row r="2" spans="1:8" ht="6.75" customHeight="1" thickTop="1" x14ac:dyDescent="0.25"/>
    <row r="3" spans="1:8" ht="6.75" customHeight="1" x14ac:dyDescent="0.25"/>
    <row r="4" spans="1:8" ht="18" thickBot="1" x14ac:dyDescent="0.3">
      <c r="A4" s="126" t="s">
        <v>30</v>
      </c>
    </row>
    <row r="5" spans="1:8" ht="7.5" customHeight="1" thickTop="1" x14ac:dyDescent="0.25">
      <c r="A5" s="6"/>
    </row>
    <row r="6" spans="1:8" ht="15.75" thickBot="1" x14ac:dyDescent="0.3">
      <c r="A6" s="209" t="s">
        <v>31</v>
      </c>
      <c r="B6" s="44"/>
      <c r="C6" s="44"/>
      <c r="D6" s="44"/>
      <c r="E6" s="44"/>
      <c r="F6" s="44"/>
      <c r="G6" s="44"/>
      <c r="H6" s="22"/>
    </row>
    <row r="7" spans="1:8" x14ac:dyDescent="0.25">
      <c r="A7" s="46" t="s">
        <v>32</v>
      </c>
      <c r="B7" s="47"/>
      <c r="C7" s="47"/>
      <c r="D7" s="47"/>
      <c r="E7" s="47"/>
      <c r="F7" s="47"/>
      <c r="G7" s="47"/>
      <c r="H7" s="24"/>
    </row>
    <row r="8" spans="1:8" ht="15.75" thickBot="1" x14ac:dyDescent="0.3">
      <c r="A8" s="210" t="s">
        <v>33</v>
      </c>
      <c r="B8" s="47"/>
      <c r="C8" s="47"/>
      <c r="D8" s="47"/>
      <c r="E8" s="47"/>
      <c r="F8" s="47"/>
      <c r="G8" s="47"/>
      <c r="H8" s="24"/>
    </row>
    <row r="9" spans="1:8" x14ac:dyDescent="0.25">
      <c r="A9" s="46" t="s">
        <v>34</v>
      </c>
      <c r="B9" s="47"/>
      <c r="C9" s="47"/>
      <c r="D9" s="47"/>
      <c r="E9" s="47"/>
      <c r="F9" s="47"/>
      <c r="G9" s="47"/>
      <c r="H9" s="24"/>
    </row>
    <row r="10" spans="1:8" x14ac:dyDescent="0.25">
      <c r="A10" s="50" t="s">
        <v>35</v>
      </c>
      <c r="B10" s="51"/>
      <c r="C10" s="51"/>
      <c r="D10" s="51"/>
      <c r="E10" s="51"/>
      <c r="F10" s="51"/>
      <c r="G10" s="51"/>
      <c r="H10" s="26"/>
    </row>
    <row r="11" spans="1:8" x14ac:dyDescent="0.25">
      <c r="A11" s="6"/>
    </row>
    <row r="12" spans="1:8" x14ac:dyDescent="0.25">
      <c r="A12" s="135" t="s">
        <v>453</v>
      </c>
      <c r="B12" s="32"/>
      <c r="C12" s="32"/>
      <c r="D12" s="32"/>
      <c r="E12" s="32"/>
      <c r="F12" s="32"/>
    </row>
    <row r="13" spans="1:8" x14ac:dyDescent="0.25">
      <c r="A13" s="136" t="s">
        <v>46</v>
      </c>
      <c r="B13" s="108" t="s">
        <v>201</v>
      </c>
      <c r="C13" s="105" t="s">
        <v>36</v>
      </c>
      <c r="D13" s="105" t="s">
        <v>37</v>
      </c>
      <c r="E13" s="105" t="s">
        <v>38</v>
      </c>
      <c r="F13" s="113" t="s">
        <v>39</v>
      </c>
    </row>
    <row r="14" spans="1:8" x14ac:dyDescent="0.25">
      <c r="A14" s="110">
        <v>2007</v>
      </c>
      <c r="B14" s="103" t="s">
        <v>40</v>
      </c>
      <c r="C14" s="173">
        <v>751</v>
      </c>
      <c r="D14" s="173">
        <v>745</v>
      </c>
      <c r="E14" s="173">
        <v>742</v>
      </c>
      <c r="F14" s="173">
        <v>659</v>
      </c>
    </row>
    <row r="15" spans="1:8" x14ac:dyDescent="0.25">
      <c r="A15" s="110">
        <v>2007</v>
      </c>
      <c r="B15" s="103" t="s">
        <v>41</v>
      </c>
      <c r="C15" s="173">
        <v>63042</v>
      </c>
      <c r="D15" s="173">
        <v>64404</v>
      </c>
      <c r="E15" s="173">
        <v>65794</v>
      </c>
      <c r="F15" s="173">
        <v>66232</v>
      </c>
    </row>
    <row r="16" spans="1:8" x14ac:dyDescent="0.25">
      <c r="A16" s="110">
        <v>2008</v>
      </c>
      <c r="B16" s="103" t="s">
        <v>40</v>
      </c>
      <c r="C16" s="173">
        <v>764</v>
      </c>
      <c r="D16" s="173">
        <v>696</v>
      </c>
      <c r="E16" s="173">
        <v>721</v>
      </c>
      <c r="F16" s="173">
        <v>701</v>
      </c>
    </row>
    <row r="17" spans="1:14" x14ac:dyDescent="0.25">
      <c r="A17" s="110">
        <v>2008</v>
      </c>
      <c r="B17" s="103" t="s">
        <v>41</v>
      </c>
      <c r="C17" s="173">
        <v>63491</v>
      </c>
      <c r="D17" s="173">
        <v>64172</v>
      </c>
      <c r="E17" s="173">
        <v>65383</v>
      </c>
      <c r="F17" s="173">
        <v>66358</v>
      </c>
    </row>
    <row r="18" spans="1:14" x14ac:dyDescent="0.25">
      <c r="A18" s="110">
        <v>2009</v>
      </c>
      <c r="B18" s="103" t="s">
        <v>40</v>
      </c>
      <c r="C18" s="173">
        <v>716</v>
      </c>
      <c r="D18" s="173">
        <v>787</v>
      </c>
      <c r="E18" s="173">
        <v>805</v>
      </c>
      <c r="F18" s="173">
        <v>713</v>
      </c>
    </row>
    <row r="19" spans="1:14" x14ac:dyDescent="0.25">
      <c r="A19" s="110">
        <v>2009</v>
      </c>
      <c r="B19" s="103" t="s">
        <v>41</v>
      </c>
      <c r="C19" s="173">
        <v>63674</v>
      </c>
      <c r="D19" s="173">
        <v>64139</v>
      </c>
      <c r="E19" s="173">
        <v>65345</v>
      </c>
      <c r="F19" s="173">
        <v>66706</v>
      </c>
    </row>
    <row r="20" spans="1:14" x14ac:dyDescent="0.25">
      <c r="A20" s="110">
        <v>2010</v>
      </c>
      <c r="B20" s="103" t="s">
        <v>40</v>
      </c>
      <c r="C20" s="173">
        <v>826</v>
      </c>
      <c r="D20" s="173">
        <v>814</v>
      </c>
      <c r="E20" s="173">
        <v>769</v>
      </c>
      <c r="F20" s="173">
        <v>767</v>
      </c>
    </row>
    <row r="21" spans="1:14" x14ac:dyDescent="0.25">
      <c r="A21" s="110">
        <v>2010</v>
      </c>
      <c r="B21" s="103" t="s">
        <v>41</v>
      </c>
      <c r="C21" s="173">
        <v>63074</v>
      </c>
      <c r="D21" s="173">
        <v>64603</v>
      </c>
      <c r="E21" s="173">
        <v>64969</v>
      </c>
      <c r="F21" s="173">
        <v>66117</v>
      </c>
    </row>
    <row r="22" spans="1:14" x14ac:dyDescent="0.25">
      <c r="A22" s="110">
        <v>2011</v>
      </c>
      <c r="B22" s="103" t="s">
        <v>40</v>
      </c>
      <c r="C22" s="173">
        <v>859</v>
      </c>
      <c r="D22" s="173">
        <v>798</v>
      </c>
      <c r="E22" s="173">
        <v>934</v>
      </c>
      <c r="F22" s="173">
        <v>885</v>
      </c>
    </row>
    <row r="23" spans="1:14" x14ac:dyDescent="0.25">
      <c r="A23" s="110">
        <v>2011</v>
      </c>
      <c r="B23" s="103" t="s">
        <v>41</v>
      </c>
      <c r="C23" s="173">
        <v>64388</v>
      </c>
      <c r="D23" s="173">
        <v>64642</v>
      </c>
      <c r="E23" s="173">
        <v>64927</v>
      </c>
      <c r="F23" s="173">
        <v>66194</v>
      </c>
    </row>
    <row r="24" spans="1:14" x14ac:dyDescent="0.25">
      <c r="A24" s="110">
        <v>2012</v>
      </c>
      <c r="B24" s="103" t="s">
        <v>40</v>
      </c>
      <c r="C24" s="173">
        <v>926</v>
      </c>
      <c r="D24" s="173">
        <v>907</v>
      </c>
      <c r="E24" s="173">
        <v>937</v>
      </c>
      <c r="F24" s="173">
        <v>848</v>
      </c>
    </row>
    <row r="25" spans="1:14" x14ac:dyDescent="0.25">
      <c r="A25" s="110">
        <v>2012</v>
      </c>
      <c r="B25" s="103" t="s">
        <v>41</v>
      </c>
      <c r="C25" s="173">
        <v>65808</v>
      </c>
      <c r="D25" s="173">
        <v>63938</v>
      </c>
      <c r="E25" s="173">
        <v>65451</v>
      </c>
      <c r="F25" s="173">
        <v>65939</v>
      </c>
    </row>
    <row r="26" spans="1:14" x14ac:dyDescent="0.25">
      <c r="A26" s="110">
        <v>2013</v>
      </c>
      <c r="B26" s="103" t="s">
        <v>40</v>
      </c>
      <c r="C26" s="173">
        <v>942</v>
      </c>
      <c r="D26" s="173">
        <v>957</v>
      </c>
      <c r="E26" s="173">
        <v>912</v>
      </c>
      <c r="F26" s="173">
        <v>967</v>
      </c>
    </row>
    <row r="27" spans="1:14" x14ac:dyDescent="0.25">
      <c r="A27" s="110">
        <v>2013</v>
      </c>
      <c r="B27" s="103" t="s">
        <v>42</v>
      </c>
      <c r="C27" s="173">
        <v>66308</v>
      </c>
      <c r="D27" s="173">
        <v>65429</v>
      </c>
      <c r="E27" s="173">
        <v>65509</v>
      </c>
      <c r="F27" s="173">
        <v>65926</v>
      </c>
    </row>
    <row r="28" spans="1:14" x14ac:dyDescent="0.25">
      <c r="A28" s="110">
        <v>2014</v>
      </c>
      <c r="B28" s="103" t="s">
        <v>40</v>
      </c>
      <c r="C28" s="173">
        <v>1076</v>
      </c>
      <c r="D28" s="173">
        <v>972</v>
      </c>
      <c r="E28" s="173">
        <v>1033</v>
      </c>
      <c r="F28" s="173">
        <v>959</v>
      </c>
    </row>
    <row r="29" spans="1:14" x14ac:dyDescent="0.25">
      <c r="A29" s="111">
        <v>2014</v>
      </c>
      <c r="B29" s="34" t="s">
        <v>42</v>
      </c>
      <c r="C29" s="173">
        <v>69607</v>
      </c>
      <c r="D29" s="173">
        <v>66880</v>
      </c>
      <c r="E29" s="173">
        <v>64772</v>
      </c>
      <c r="F29" s="173">
        <v>66683</v>
      </c>
    </row>
    <row r="30" spans="1:14" x14ac:dyDescent="0.25">
      <c r="A30" s="119" t="s">
        <v>43</v>
      </c>
    </row>
    <row r="31" spans="1:14" ht="15" customHeight="1" x14ac:dyDescent="0.25">
      <c r="A31" s="122" t="s">
        <v>203</v>
      </c>
      <c r="B31" s="92"/>
      <c r="C31" s="92"/>
      <c r="D31" s="92"/>
      <c r="E31" s="92"/>
      <c r="F31" s="92"/>
      <c r="G31" s="92"/>
      <c r="H31" s="92"/>
      <c r="I31" s="92"/>
      <c r="J31" s="92"/>
      <c r="K31" s="92"/>
      <c r="L31" s="92"/>
      <c r="M31" s="92"/>
      <c r="N31" s="92"/>
    </row>
    <row r="32" spans="1:14" ht="15" customHeight="1" x14ac:dyDescent="0.25">
      <c r="A32" s="123" t="s">
        <v>564</v>
      </c>
      <c r="B32" s="92"/>
      <c r="C32" s="92"/>
      <c r="D32" s="92"/>
      <c r="E32" s="92"/>
      <c r="F32" s="92"/>
      <c r="G32" s="92"/>
      <c r="H32" s="92"/>
      <c r="I32" s="92"/>
      <c r="J32" s="92"/>
      <c r="K32" s="92"/>
      <c r="L32" s="92"/>
      <c r="M32" s="92"/>
      <c r="N32" s="92"/>
    </row>
    <row r="33" spans="1:14" ht="15" customHeight="1" x14ac:dyDescent="0.25">
      <c r="A33" s="123" t="s">
        <v>444</v>
      </c>
      <c r="B33" s="92"/>
      <c r="C33" s="92"/>
      <c r="D33" s="92"/>
      <c r="E33" s="92"/>
      <c r="F33" s="92"/>
      <c r="G33" s="92"/>
      <c r="H33" s="92"/>
      <c r="I33" s="92"/>
      <c r="J33" s="92"/>
      <c r="K33" s="92"/>
      <c r="L33" s="92"/>
      <c r="M33" s="92"/>
      <c r="N33" s="92"/>
    </row>
    <row r="34" spans="1:14" x14ac:dyDescent="0.25">
      <c r="A34" s="3"/>
    </row>
    <row r="35" spans="1:14" ht="15.75" thickBot="1" x14ac:dyDescent="0.3">
      <c r="A35" s="118" t="s">
        <v>44</v>
      </c>
      <c r="B35" s="32"/>
      <c r="C35" s="32"/>
      <c r="D35" s="32"/>
      <c r="E35" s="32"/>
      <c r="F35" s="32"/>
    </row>
    <row r="36" spans="1:14" x14ac:dyDescent="0.25">
      <c r="A36" s="31" t="s">
        <v>432</v>
      </c>
      <c r="B36" s="32"/>
      <c r="C36" s="32"/>
      <c r="D36" s="32"/>
      <c r="E36" s="32"/>
      <c r="F36" s="32"/>
    </row>
    <row r="37" spans="1:14" x14ac:dyDescent="0.25">
      <c r="A37" s="112" t="s">
        <v>46</v>
      </c>
      <c r="B37" s="131" t="s">
        <v>312</v>
      </c>
      <c r="C37" s="104" t="s">
        <v>36</v>
      </c>
      <c r="D37" s="104" t="s">
        <v>37</v>
      </c>
      <c r="E37" s="104" t="s">
        <v>38</v>
      </c>
      <c r="F37" s="113" t="s">
        <v>39</v>
      </c>
    </row>
    <row r="38" spans="1:14" x14ac:dyDescent="0.25">
      <c r="A38" s="106">
        <v>2008</v>
      </c>
      <c r="B38" s="103" t="s">
        <v>40</v>
      </c>
      <c r="C38" s="160">
        <v>88.1</v>
      </c>
      <c r="D38" s="160">
        <v>83</v>
      </c>
      <c r="E38" s="160">
        <v>85.5</v>
      </c>
      <c r="F38" s="160">
        <v>79.900000000000006</v>
      </c>
    </row>
    <row r="39" spans="1:14" x14ac:dyDescent="0.25">
      <c r="A39" s="106"/>
      <c r="B39" s="103" t="s">
        <v>42</v>
      </c>
      <c r="C39" s="160">
        <v>95.6</v>
      </c>
      <c r="D39" s="160">
        <v>94</v>
      </c>
      <c r="E39" s="160">
        <v>96.1</v>
      </c>
      <c r="F39" s="160">
        <v>95</v>
      </c>
    </row>
    <row r="40" spans="1:14" x14ac:dyDescent="0.25">
      <c r="A40" s="106">
        <v>2009</v>
      </c>
      <c r="B40" s="103" t="s">
        <v>40</v>
      </c>
      <c r="C40" s="160">
        <v>87.2</v>
      </c>
      <c r="D40" s="160">
        <v>84.8</v>
      </c>
      <c r="E40" s="160">
        <v>84.4</v>
      </c>
      <c r="F40" s="160">
        <v>79.3</v>
      </c>
    </row>
    <row r="41" spans="1:14" x14ac:dyDescent="0.25">
      <c r="A41" s="106"/>
      <c r="B41" s="103" t="s">
        <v>42</v>
      </c>
      <c r="C41" s="160">
        <v>95.8</v>
      </c>
      <c r="D41" s="160">
        <v>94.6</v>
      </c>
      <c r="E41" s="160">
        <v>95.7</v>
      </c>
      <c r="F41" s="160">
        <v>94.7</v>
      </c>
    </row>
    <row r="42" spans="1:14" x14ac:dyDescent="0.25">
      <c r="A42" s="106">
        <v>2010</v>
      </c>
      <c r="B42" s="103" t="s">
        <v>40</v>
      </c>
      <c r="C42" s="160">
        <v>87</v>
      </c>
      <c r="D42" s="160">
        <v>84.8</v>
      </c>
      <c r="E42" s="160">
        <v>87.7</v>
      </c>
      <c r="F42" s="160">
        <v>76.599999999999994</v>
      </c>
    </row>
    <row r="43" spans="1:14" x14ac:dyDescent="0.25">
      <c r="A43" s="106"/>
      <c r="B43" s="103" t="s">
        <v>42</v>
      </c>
      <c r="C43" s="160">
        <v>95.9</v>
      </c>
      <c r="D43" s="160">
        <v>94.6</v>
      </c>
      <c r="E43" s="160">
        <v>96.5</v>
      </c>
      <c r="F43" s="160">
        <v>93.7</v>
      </c>
    </row>
    <row r="44" spans="1:14" x14ac:dyDescent="0.25">
      <c r="A44" s="106">
        <v>2011</v>
      </c>
      <c r="B44" s="103" t="s">
        <v>40</v>
      </c>
      <c r="C44" s="160">
        <v>88.2</v>
      </c>
      <c r="D44" s="160">
        <v>83.1</v>
      </c>
      <c r="E44" s="160">
        <v>87.8</v>
      </c>
      <c r="F44" s="160">
        <v>80.3</v>
      </c>
    </row>
    <row r="45" spans="1:14" x14ac:dyDescent="0.25">
      <c r="A45" s="106"/>
      <c r="B45" s="103" t="s">
        <v>42</v>
      </c>
      <c r="C45" s="160">
        <v>95.7</v>
      </c>
      <c r="D45" s="160">
        <v>94.7</v>
      </c>
      <c r="E45" s="160">
        <v>96.1</v>
      </c>
      <c r="F45" s="160">
        <v>94.2</v>
      </c>
    </row>
    <row r="46" spans="1:14" x14ac:dyDescent="0.25">
      <c r="A46" s="106">
        <v>2012</v>
      </c>
      <c r="B46" s="103" t="s">
        <v>40</v>
      </c>
      <c r="C46" s="160">
        <v>84.9</v>
      </c>
      <c r="D46" s="160">
        <v>81.400000000000006</v>
      </c>
      <c r="E46" s="160">
        <v>87.8</v>
      </c>
      <c r="F46" s="160">
        <v>80.7</v>
      </c>
    </row>
    <row r="47" spans="1:14" x14ac:dyDescent="0.25">
      <c r="A47" s="106"/>
      <c r="B47" s="103" t="s">
        <v>42</v>
      </c>
      <c r="C47" s="160">
        <v>95.5</v>
      </c>
      <c r="D47" s="160">
        <v>94.4</v>
      </c>
      <c r="E47" s="160">
        <v>95.7</v>
      </c>
      <c r="F47" s="160">
        <v>93.3</v>
      </c>
    </row>
    <row r="48" spans="1:14" x14ac:dyDescent="0.25">
      <c r="A48" s="106">
        <v>2013</v>
      </c>
      <c r="B48" s="103" t="s">
        <v>40</v>
      </c>
      <c r="C48" s="160">
        <v>87.5</v>
      </c>
      <c r="D48" s="160">
        <v>91.4</v>
      </c>
      <c r="E48" s="160">
        <v>86.2</v>
      </c>
      <c r="F48" s="160">
        <v>84</v>
      </c>
    </row>
    <row r="49" spans="1:14" x14ac:dyDescent="0.25">
      <c r="A49" s="106"/>
      <c r="B49" s="103" t="s">
        <v>42</v>
      </c>
      <c r="C49" s="160">
        <v>96.4</v>
      </c>
      <c r="D49" s="160">
        <v>96.8</v>
      </c>
      <c r="E49" s="160">
        <v>95.9</v>
      </c>
      <c r="F49" s="160">
        <v>94.8</v>
      </c>
    </row>
    <row r="50" spans="1:14" x14ac:dyDescent="0.25">
      <c r="A50" s="106">
        <v>2014</v>
      </c>
      <c r="B50" s="103" t="s">
        <v>40</v>
      </c>
      <c r="C50" s="160">
        <v>85.3</v>
      </c>
      <c r="D50" s="160">
        <v>82.9</v>
      </c>
      <c r="E50" s="160">
        <v>84.3</v>
      </c>
      <c r="F50" s="160">
        <v>81.8</v>
      </c>
    </row>
    <row r="51" spans="1:14" x14ac:dyDescent="0.25">
      <c r="A51" s="109"/>
      <c r="B51" s="34" t="s">
        <v>42</v>
      </c>
      <c r="C51" s="160">
        <v>95</v>
      </c>
      <c r="D51" s="160">
        <v>94.6</v>
      </c>
      <c r="E51" s="160">
        <v>95.9</v>
      </c>
      <c r="F51" s="160">
        <v>93.5</v>
      </c>
    </row>
    <row r="52" spans="1:14" ht="15" customHeight="1" x14ac:dyDescent="0.25">
      <c r="A52" s="123" t="s">
        <v>574</v>
      </c>
      <c r="B52" s="93"/>
      <c r="C52" s="93"/>
      <c r="D52" s="93"/>
      <c r="E52" s="93"/>
      <c r="F52" s="93"/>
      <c r="G52" s="93"/>
      <c r="H52" s="93"/>
      <c r="I52" s="93"/>
      <c r="J52" s="93"/>
      <c r="K52" s="93"/>
      <c r="L52" s="93"/>
      <c r="M52" s="93"/>
      <c r="N52" s="93"/>
    </row>
    <row r="53" spans="1:14" ht="15" customHeight="1" x14ac:dyDescent="0.25">
      <c r="A53" s="129" t="s">
        <v>204</v>
      </c>
      <c r="B53" s="93"/>
      <c r="C53" s="93"/>
      <c r="D53" s="93"/>
      <c r="E53" s="93"/>
      <c r="F53" s="93"/>
      <c r="G53" s="93"/>
      <c r="H53" s="93"/>
      <c r="I53" s="93"/>
      <c r="J53" s="93"/>
      <c r="K53" s="93"/>
      <c r="L53" s="93"/>
      <c r="M53" s="93"/>
      <c r="N53" s="93"/>
    </row>
    <row r="54" spans="1:14" ht="15" customHeight="1" x14ac:dyDescent="0.25">
      <c r="A54" s="123" t="s">
        <v>450</v>
      </c>
      <c r="B54" s="82"/>
      <c r="C54" s="82"/>
      <c r="D54" s="82"/>
      <c r="E54" s="82"/>
      <c r="F54" s="82"/>
      <c r="G54" s="82"/>
      <c r="H54" s="82"/>
      <c r="I54" s="82"/>
      <c r="J54" s="82"/>
      <c r="K54" s="82"/>
      <c r="L54" s="82"/>
      <c r="M54" s="82"/>
      <c r="N54" s="82"/>
    </row>
    <row r="55" spans="1:14" x14ac:dyDescent="0.25">
      <c r="A55" s="6"/>
    </row>
    <row r="56" spans="1:14" x14ac:dyDescent="0.25">
      <c r="A56" s="31" t="s">
        <v>433</v>
      </c>
      <c r="B56" s="32"/>
      <c r="C56" s="32"/>
      <c r="D56" s="32"/>
      <c r="E56" s="32"/>
      <c r="F56" s="32"/>
      <c r="G56" s="32"/>
    </row>
    <row r="57" spans="1:14" x14ac:dyDescent="0.25">
      <c r="A57" s="114" t="s">
        <v>201</v>
      </c>
      <c r="B57" s="125" t="s">
        <v>311</v>
      </c>
      <c r="C57" s="104" t="s">
        <v>36</v>
      </c>
      <c r="D57" s="104" t="s">
        <v>37</v>
      </c>
      <c r="E57" s="104" t="s">
        <v>38</v>
      </c>
      <c r="F57" s="113" t="s">
        <v>39</v>
      </c>
      <c r="G57" s="32"/>
    </row>
    <row r="58" spans="1:14" x14ac:dyDescent="0.25">
      <c r="A58" s="106">
        <v>2011</v>
      </c>
      <c r="B58" s="103" t="s">
        <v>40</v>
      </c>
      <c r="C58" s="174">
        <v>91.3</v>
      </c>
      <c r="D58" s="174">
        <v>83.3</v>
      </c>
      <c r="E58" s="174">
        <v>74</v>
      </c>
      <c r="F58" s="174">
        <v>66.7</v>
      </c>
      <c r="G58" s="32"/>
    </row>
    <row r="59" spans="1:14" x14ac:dyDescent="0.25">
      <c r="A59" s="106"/>
      <c r="B59" s="103" t="s">
        <v>42</v>
      </c>
      <c r="C59" s="174">
        <v>96.6</v>
      </c>
      <c r="D59" s="174">
        <v>94.7</v>
      </c>
      <c r="E59" s="174">
        <v>92.1</v>
      </c>
      <c r="F59" s="174">
        <v>88</v>
      </c>
      <c r="G59" s="32"/>
    </row>
    <row r="60" spans="1:14" x14ac:dyDescent="0.25">
      <c r="A60" s="106">
        <v>2012</v>
      </c>
      <c r="B60" s="103" t="s">
        <v>40</v>
      </c>
      <c r="C60" s="174">
        <v>90.5</v>
      </c>
      <c r="D60" s="174">
        <v>81.7</v>
      </c>
      <c r="E60" s="174">
        <v>76.900000000000006</v>
      </c>
      <c r="F60" s="174">
        <v>66.2</v>
      </c>
      <c r="G60" s="32"/>
    </row>
    <row r="61" spans="1:14" x14ac:dyDescent="0.25">
      <c r="A61" s="106"/>
      <c r="B61" s="103" t="s">
        <v>42</v>
      </c>
      <c r="C61" s="174">
        <v>96.6</v>
      </c>
      <c r="D61" s="174">
        <v>95</v>
      </c>
      <c r="E61" s="174">
        <v>92.2</v>
      </c>
      <c r="F61" s="174">
        <v>86.4</v>
      </c>
      <c r="G61" s="32"/>
    </row>
    <row r="62" spans="1:14" x14ac:dyDescent="0.25">
      <c r="A62" s="106">
        <v>2013</v>
      </c>
      <c r="B62" s="103" t="s">
        <v>40</v>
      </c>
      <c r="C62" s="174">
        <v>89.6</v>
      </c>
      <c r="D62" s="174">
        <v>82.5</v>
      </c>
      <c r="E62" s="174">
        <v>72.7</v>
      </c>
      <c r="F62" s="174">
        <v>64.400000000000006</v>
      </c>
      <c r="G62" s="32"/>
    </row>
    <row r="63" spans="1:14" x14ac:dyDescent="0.25">
      <c r="A63" s="106"/>
      <c r="B63" s="103" t="s">
        <v>42</v>
      </c>
      <c r="C63" s="174">
        <v>96.3</v>
      </c>
      <c r="D63" s="174">
        <v>94.6</v>
      </c>
      <c r="E63" s="174">
        <v>91.7</v>
      </c>
      <c r="F63" s="174">
        <v>86.5</v>
      </c>
      <c r="G63" s="32"/>
    </row>
    <row r="64" spans="1:14" x14ac:dyDescent="0.25">
      <c r="A64" s="106">
        <v>2014</v>
      </c>
      <c r="B64" s="103" t="s">
        <v>40</v>
      </c>
      <c r="C64" s="174">
        <v>88.4</v>
      </c>
      <c r="D64" s="174">
        <v>79.3</v>
      </c>
      <c r="E64" s="174">
        <v>68.900000000000006</v>
      </c>
      <c r="F64" s="174">
        <v>62.1</v>
      </c>
      <c r="G64" s="32"/>
    </row>
    <row r="65" spans="1:14" x14ac:dyDescent="0.25">
      <c r="A65" s="109"/>
      <c r="B65" s="34" t="s">
        <v>42</v>
      </c>
      <c r="C65" s="174">
        <v>95.5</v>
      </c>
      <c r="D65" s="174">
        <v>93.7</v>
      </c>
      <c r="E65" s="174">
        <v>91</v>
      </c>
      <c r="F65" s="174">
        <v>85.8</v>
      </c>
      <c r="G65" s="32"/>
    </row>
    <row r="66" spans="1:14" ht="15" customHeight="1" x14ac:dyDescent="0.25">
      <c r="A66" s="123" t="s">
        <v>574</v>
      </c>
      <c r="B66" s="92"/>
      <c r="C66" s="92"/>
      <c r="D66" s="92"/>
      <c r="E66" s="92"/>
      <c r="F66" s="92"/>
      <c r="G66" s="92"/>
      <c r="H66" s="92"/>
      <c r="I66" s="92"/>
      <c r="J66" s="92"/>
      <c r="K66" s="92"/>
      <c r="L66" s="92"/>
      <c r="M66" s="92"/>
      <c r="N66" s="92"/>
    </row>
    <row r="67" spans="1:14" ht="15" customHeight="1" x14ac:dyDescent="0.25">
      <c r="A67" s="129" t="s">
        <v>204</v>
      </c>
      <c r="B67" s="92"/>
      <c r="C67" s="92"/>
      <c r="D67" s="92"/>
      <c r="E67" s="92"/>
      <c r="F67" s="92"/>
      <c r="G67" s="92"/>
      <c r="H67" s="92"/>
      <c r="I67" s="92"/>
      <c r="J67" s="92"/>
      <c r="K67" s="92"/>
      <c r="L67" s="92"/>
      <c r="M67" s="92"/>
      <c r="N67" s="92"/>
    </row>
    <row r="68" spans="1:14" ht="15" customHeight="1" x14ac:dyDescent="0.25">
      <c r="A68" s="123" t="s">
        <v>450</v>
      </c>
      <c r="B68" s="92"/>
      <c r="C68" s="92"/>
      <c r="D68" s="92"/>
      <c r="E68" s="92"/>
      <c r="F68" s="92"/>
      <c r="G68" s="92"/>
      <c r="H68" s="92"/>
      <c r="I68" s="92"/>
      <c r="J68" s="92"/>
      <c r="K68" s="92"/>
      <c r="L68" s="92"/>
      <c r="M68" s="92"/>
      <c r="N68" s="92"/>
    </row>
    <row r="69" spans="1:14" x14ac:dyDescent="0.25">
      <c r="A69" s="3"/>
    </row>
    <row r="70" spans="1:14" x14ac:dyDescent="0.25">
      <c r="A70" s="31" t="s">
        <v>434</v>
      </c>
      <c r="B70" s="32"/>
      <c r="C70" s="32"/>
      <c r="D70" s="32"/>
      <c r="E70" s="32"/>
      <c r="F70" s="32"/>
    </row>
    <row r="71" spans="1:14" x14ac:dyDescent="0.25">
      <c r="A71" s="114" t="s">
        <v>46</v>
      </c>
      <c r="B71" s="125" t="s">
        <v>440</v>
      </c>
      <c r="C71" s="104" t="s">
        <v>36</v>
      </c>
      <c r="D71" s="104" t="s">
        <v>37</v>
      </c>
      <c r="E71" s="104" t="s">
        <v>38</v>
      </c>
      <c r="F71" s="113" t="s">
        <v>39</v>
      </c>
    </row>
    <row r="72" spans="1:14" x14ac:dyDescent="0.25">
      <c r="A72" s="106">
        <v>2008</v>
      </c>
      <c r="B72" s="103" t="s">
        <v>40</v>
      </c>
      <c r="C72" s="174">
        <v>93</v>
      </c>
      <c r="D72" s="174">
        <v>83.3</v>
      </c>
      <c r="E72" s="174">
        <v>87.9</v>
      </c>
      <c r="F72" s="174">
        <v>78.400000000000006</v>
      </c>
    </row>
    <row r="73" spans="1:14" x14ac:dyDescent="0.25">
      <c r="A73" s="106"/>
      <c r="B73" s="103" t="s">
        <v>41</v>
      </c>
      <c r="C73" s="174">
        <v>96.8</v>
      </c>
      <c r="D73" s="174">
        <v>95</v>
      </c>
      <c r="E73" s="174">
        <v>96.8</v>
      </c>
      <c r="F73" s="174">
        <v>95.5</v>
      </c>
    </row>
    <row r="74" spans="1:14" x14ac:dyDescent="0.25">
      <c r="A74" s="106">
        <v>2009</v>
      </c>
      <c r="B74" s="103" t="s">
        <v>40</v>
      </c>
      <c r="C74" s="174">
        <v>89.4</v>
      </c>
      <c r="D74" s="174">
        <v>86.9</v>
      </c>
      <c r="E74" s="174">
        <v>85.4</v>
      </c>
      <c r="F74" s="174">
        <v>83.8</v>
      </c>
    </row>
    <row r="75" spans="1:14" x14ac:dyDescent="0.25">
      <c r="A75" s="106"/>
      <c r="B75" s="103" t="s">
        <v>41</v>
      </c>
      <c r="C75" s="174">
        <v>96.1</v>
      </c>
      <c r="D75" s="174">
        <v>95.9</v>
      </c>
      <c r="E75" s="174">
        <v>96.3</v>
      </c>
      <c r="F75" s="174">
        <v>96.7</v>
      </c>
    </row>
    <row r="76" spans="1:14" x14ac:dyDescent="0.25">
      <c r="A76" s="106">
        <v>2010</v>
      </c>
      <c r="B76" s="103" t="s">
        <v>40</v>
      </c>
      <c r="C76" s="174">
        <v>86.5</v>
      </c>
      <c r="D76" s="174">
        <v>87.4</v>
      </c>
      <c r="E76" s="174">
        <v>85.5</v>
      </c>
      <c r="F76" s="174">
        <v>80.900000000000006</v>
      </c>
    </row>
    <row r="77" spans="1:14" x14ac:dyDescent="0.25">
      <c r="A77" s="106"/>
      <c r="B77" s="103" t="s">
        <v>41</v>
      </c>
      <c r="C77" s="174">
        <v>95.9</v>
      </c>
      <c r="D77" s="174">
        <v>96</v>
      </c>
      <c r="E77" s="174">
        <v>96.4</v>
      </c>
      <c r="F77" s="174">
        <v>95.2</v>
      </c>
    </row>
    <row r="78" spans="1:14" x14ac:dyDescent="0.25">
      <c r="A78" s="106">
        <v>2011</v>
      </c>
      <c r="B78" s="103" t="s">
        <v>40</v>
      </c>
      <c r="C78" s="174">
        <v>89.6</v>
      </c>
      <c r="D78" s="174">
        <v>86.1</v>
      </c>
      <c r="E78" s="174">
        <v>86.3</v>
      </c>
      <c r="F78" s="174">
        <v>80.3</v>
      </c>
    </row>
    <row r="79" spans="1:14" x14ac:dyDescent="0.25">
      <c r="A79" s="106"/>
      <c r="B79" s="103" t="s">
        <v>41</v>
      </c>
      <c r="C79" s="174">
        <v>96</v>
      </c>
      <c r="D79" s="174">
        <v>95.9</v>
      </c>
      <c r="E79" s="174">
        <v>96.1</v>
      </c>
      <c r="F79" s="174">
        <v>94.8</v>
      </c>
    </row>
    <row r="80" spans="1:14" x14ac:dyDescent="0.25">
      <c r="A80" s="106">
        <v>2012</v>
      </c>
      <c r="B80" s="103" t="s">
        <v>40</v>
      </c>
      <c r="C80" s="174">
        <v>85.9</v>
      </c>
      <c r="D80" s="174">
        <v>83.2</v>
      </c>
      <c r="E80" s="174">
        <v>85.7</v>
      </c>
      <c r="F80" s="174">
        <v>83.1</v>
      </c>
    </row>
    <row r="81" spans="1:14" x14ac:dyDescent="0.25">
      <c r="A81" s="106"/>
      <c r="B81" s="103" t="s">
        <v>41</v>
      </c>
      <c r="C81" s="174">
        <v>95.9</v>
      </c>
      <c r="D81" s="174">
        <v>95.3</v>
      </c>
      <c r="E81" s="174">
        <v>95.3</v>
      </c>
      <c r="F81" s="174">
        <v>95.2</v>
      </c>
    </row>
    <row r="82" spans="1:14" x14ac:dyDescent="0.25">
      <c r="A82" s="106">
        <v>2013</v>
      </c>
      <c r="B82" s="103" t="s">
        <v>40</v>
      </c>
      <c r="C82" s="174">
        <v>88.7</v>
      </c>
      <c r="D82" s="174">
        <v>85.6</v>
      </c>
      <c r="E82" s="174">
        <v>86.1</v>
      </c>
      <c r="F82" s="174">
        <v>75.8</v>
      </c>
    </row>
    <row r="83" spans="1:14" x14ac:dyDescent="0.25">
      <c r="A83" s="106"/>
      <c r="B83" s="103" t="s">
        <v>42</v>
      </c>
      <c r="C83" s="174">
        <v>96.5</v>
      </c>
      <c r="D83" s="174">
        <v>94.7</v>
      </c>
      <c r="E83" s="174">
        <v>96</v>
      </c>
      <c r="F83" s="174">
        <v>92.6</v>
      </c>
    </row>
    <row r="84" spans="1:14" x14ac:dyDescent="0.25">
      <c r="A84" s="106">
        <v>2014</v>
      </c>
      <c r="B84" s="103" t="s">
        <v>40</v>
      </c>
      <c r="C84" s="174">
        <v>88.5</v>
      </c>
      <c r="D84" s="174">
        <v>84.8</v>
      </c>
      <c r="E84" s="174">
        <v>83.6</v>
      </c>
      <c r="F84" s="174">
        <v>83.3</v>
      </c>
    </row>
    <row r="85" spans="1:14" x14ac:dyDescent="0.25">
      <c r="A85" s="109"/>
      <c r="B85" s="34" t="s">
        <v>42</v>
      </c>
      <c r="C85" s="174">
        <v>95.8</v>
      </c>
      <c r="D85" s="174">
        <v>95</v>
      </c>
      <c r="E85" s="174">
        <v>95.8</v>
      </c>
      <c r="F85" s="174">
        <v>95</v>
      </c>
    </row>
    <row r="86" spans="1:14" ht="15" customHeight="1" x14ac:dyDescent="0.25">
      <c r="A86" s="123" t="s">
        <v>574</v>
      </c>
      <c r="B86" s="82"/>
      <c r="C86" s="82"/>
      <c r="D86" s="82"/>
      <c r="E86" s="82"/>
      <c r="F86" s="82"/>
      <c r="G86" s="82"/>
      <c r="H86" s="82"/>
      <c r="I86" s="82"/>
      <c r="J86" s="82"/>
      <c r="K86" s="82"/>
      <c r="L86" s="82"/>
      <c r="M86" s="82"/>
      <c r="N86" s="82"/>
    </row>
    <row r="87" spans="1:14" x14ac:dyDescent="0.25">
      <c r="A87" s="129" t="s">
        <v>204</v>
      </c>
    </row>
    <row r="88" spans="1:14" x14ac:dyDescent="0.25">
      <c r="A88" s="123" t="s">
        <v>450</v>
      </c>
    </row>
    <row r="89" spans="1:14" x14ac:dyDescent="0.25">
      <c r="A89" s="3"/>
    </row>
    <row r="90" spans="1:14" ht="15.75" thickBot="1" x14ac:dyDescent="0.3">
      <c r="A90" s="118" t="s">
        <v>45</v>
      </c>
    </row>
    <row r="91" spans="1:14" x14ac:dyDescent="0.25">
      <c r="A91" s="2"/>
    </row>
    <row r="92" spans="1:14" x14ac:dyDescent="0.25">
      <c r="A92" s="31" t="s">
        <v>435</v>
      </c>
      <c r="B92" s="32"/>
      <c r="C92" s="32"/>
      <c r="D92" s="32"/>
      <c r="E92" s="32"/>
      <c r="F92" s="32"/>
      <c r="G92" s="32"/>
      <c r="H92" s="32"/>
      <c r="I92" s="32"/>
      <c r="J92" s="32"/>
      <c r="K92" s="32"/>
      <c r="L92" s="32"/>
      <c r="M92" s="32"/>
      <c r="N92" s="32"/>
    </row>
    <row r="93" spans="1:14" ht="33.75" customHeight="1" x14ac:dyDescent="0.25">
      <c r="A93" s="177" t="s">
        <v>201</v>
      </c>
      <c r="B93" s="105" t="s">
        <v>158</v>
      </c>
      <c r="C93" s="105" t="s">
        <v>159</v>
      </c>
      <c r="D93" s="105" t="s">
        <v>36</v>
      </c>
      <c r="E93" s="105" t="s">
        <v>160</v>
      </c>
      <c r="F93" s="105" t="s">
        <v>37</v>
      </c>
      <c r="G93" s="105" t="s">
        <v>161</v>
      </c>
      <c r="H93" s="105" t="s">
        <v>38</v>
      </c>
      <c r="I93" s="105" t="s">
        <v>162</v>
      </c>
      <c r="J93" s="105" t="s">
        <v>39</v>
      </c>
      <c r="K93" s="105" t="s">
        <v>47</v>
      </c>
      <c r="L93" s="239" t="s">
        <v>288</v>
      </c>
      <c r="M93" s="240" t="s">
        <v>289</v>
      </c>
    </row>
    <row r="94" spans="1:14" x14ac:dyDescent="0.25">
      <c r="A94" s="241">
        <v>2008</v>
      </c>
      <c r="B94" s="159">
        <v>88</v>
      </c>
      <c r="C94" s="159">
        <v>89</v>
      </c>
      <c r="D94" s="159">
        <v>89</v>
      </c>
      <c r="E94" s="159">
        <v>89</v>
      </c>
      <c r="F94" s="159">
        <v>89</v>
      </c>
      <c r="G94" s="159">
        <v>89</v>
      </c>
      <c r="H94" s="159">
        <v>86</v>
      </c>
      <c r="I94" s="159">
        <v>85</v>
      </c>
      <c r="J94" s="159">
        <v>82</v>
      </c>
      <c r="K94" s="159">
        <v>82</v>
      </c>
      <c r="L94" s="159">
        <v>83</v>
      </c>
      <c r="M94" s="159">
        <v>83</v>
      </c>
    </row>
    <row r="95" spans="1:14" x14ac:dyDescent="0.25">
      <c r="A95" s="241">
        <v>2009</v>
      </c>
      <c r="B95" s="159">
        <v>88</v>
      </c>
      <c r="C95" s="159">
        <v>88</v>
      </c>
      <c r="D95" s="159">
        <v>89</v>
      </c>
      <c r="E95" s="159">
        <v>89</v>
      </c>
      <c r="F95" s="159">
        <v>89</v>
      </c>
      <c r="G95" s="159">
        <v>89</v>
      </c>
      <c r="H95" s="159">
        <v>86</v>
      </c>
      <c r="I95" s="159">
        <v>82</v>
      </c>
      <c r="J95" s="159">
        <v>81</v>
      </c>
      <c r="K95" s="159">
        <v>81</v>
      </c>
      <c r="L95" s="159">
        <v>82</v>
      </c>
      <c r="M95" s="159">
        <v>82</v>
      </c>
    </row>
    <row r="96" spans="1:14" x14ac:dyDescent="0.25">
      <c r="A96" s="241">
        <v>2010</v>
      </c>
      <c r="B96" s="159">
        <v>90</v>
      </c>
      <c r="C96" s="159">
        <v>89</v>
      </c>
      <c r="D96" s="159">
        <v>89</v>
      </c>
      <c r="E96" s="159">
        <v>89</v>
      </c>
      <c r="F96" s="159">
        <v>89</v>
      </c>
      <c r="G96" s="159">
        <v>89</v>
      </c>
      <c r="H96" s="159">
        <v>87</v>
      </c>
      <c r="I96" s="159">
        <v>82</v>
      </c>
      <c r="J96" s="159">
        <v>81</v>
      </c>
      <c r="K96" s="159">
        <v>80</v>
      </c>
      <c r="L96" s="159">
        <v>83</v>
      </c>
      <c r="M96" s="159">
        <v>83</v>
      </c>
    </row>
    <row r="97" spans="1:14" x14ac:dyDescent="0.25">
      <c r="A97" s="241">
        <v>2011</v>
      </c>
      <c r="B97" s="159">
        <v>89</v>
      </c>
      <c r="C97" s="159">
        <v>90</v>
      </c>
      <c r="D97" s="170">
        <v>89</v>
      </c>
      <c r="E97" s="159">
        <v>89</v>
      </c>
      <c r="F97" s="159">
        <v>89</v>
      </c>
      <c r="G97" s="159">
        <v>89</v>
      </c>
      <c r="H97" s="159">
        <v>87</v>
      </c>
      <c r="I97" s="159">
        <v>82</v>
      </c>
      <c r="J97" s="159">
        <v>80</v>
      </c>
      <c r="K97" s="159">
        <v>79</v>
      </c>
      <c r="L97" s="159">
        <v>84</v>
      </c>
      <c r="M97" s="159">
        <v>84</v>
      </c>
    </row>
    <row r="98" spans="1:14" x14ac:dyDescent="0.25">
      <c r="A98" s="241">
        <v>2012</v>
      </c>
      <c r="B98" s="159">
        <v>89</v>
      </c>
      <c r="C98" s="159">
        <v>90</v>
      </c>
      <c r="D98" s="159">
        <v>89</v>
      </c>
      <c r="E98" s="159">
        <v>89</v>
      </c>
      <c r="F98" s="159">
        <v>88</v>
      </c>
      <c r="G98" s="159">
        <v>88</v>
      </c>
      <c r="H98" s="159">
        <v>88</v>
      </c>
      <c r="I98" s="159">
        <v>84</v>
      </c>
      <c r="J98" s="159">
        <v>83</v>
      </c>
      <c r="K98" s="159">
        <v>82</v>
      </c>
      <c r="L98" s="159">
        <v>83</v>
      </c>
      <c r="M98" s="159">
        <v>83</v>
      </c>
    </row>
    <row r="99" spans="1:14" x14ac:dyDescent="0.25">
      <c r="A99" s="241">
        <v>2013</v>
      </c>
      <c r="B99" s="159">
        <v>89</v>
      </c>
      <c r="C99" s="159">
        <v>89</v>
      </c>
      <c r="D99" s="159">
        <v>89</v>
      </c>
      <c r="E99" s="159">
        <v>89</v>
      </c>
      <c r="F99" s="159">
        <v>88</v>
      </c>
      <c r="G99" s="159">
        <v>88</v>
      </c>
      <c r="H99" s="159">
        <v>86</v>
      </c>
      <c r="I99" s="159">
        <v>84</v>
      </c>
      <c r="J99" s="159">
        <v>80</v>
      </c>
      <c r="K99" s="159">
        <v>79</v>
      </c>
      <c r="L99" s="159">
        <v>85</v>
      </c>
      <c r="M99" s="159">
        <v>81</v>
      </c>
    </row>
    <row r="100" spans="1:14" x14ac:dyDescent="0.25">
      <c r="A100" s="242">
        <v>2014</v>
      </c>
      <c r="B100" s="159">
        <v>89</v>
      </c>
      <c r="C100" s="159">
        <v>89</v>
      </c>
      <c r="D100" s="159">
        <v>89</v>
      </c>
      <c r="E100" s="159">
        <v>90</v>
      </c>
      <c r="F100" s="159">
        <v>88</v>
      </c>
      <c r="G100" s="159">
        <v>88</v>
      </c>
      <c r="H100" s="159">
        <v>85</v>
      </c>
      <c r="I100" s="159">
        <v>82</v>
      </c>
      <c r="J100" s="159">
        <v>81</v>
      </c>
      <c r="K100" s="159">
        <v>80</v>
      </c>
      <c r="L100" s="159">
        <v>83</v>
      </c>
      <c r="M100" s="159">
        <v>82</v>
      </c>
    </row>
    <row r="101" spans="1:14" x14ac:dyDescent="0.25">
      <c r="A101" s="119" t="s">
        <v>277</v>
      </c>
    </row>
    <row r="103" spans="1:14" x14ac:dyDescent="0.25">
      <c r="A103" s="9"/>
    </row>
    <row r="104" spans="1:14" ht="15.75" thickBot="1" x14ac:dyDescent="0.3">
      <c r="A104" s="118" t="s">
        <v>48</v>
      </c>
    </row>
    <row r="105" spans="1:14" x14ac:dyDescent="0.25">
      <c r="A105" s="2"/>
    </row>
    <row r="106" spans="1:14" x14ac:dyDescent="0.25">
      <c r="B106" s="74" t="s">
        <v>441</v>
      </c>
      <c r="C106" s="32"/>
      <c r="D106" s="32"/>
      <c r="E106" s="32"/>
      <c r="F106" s="32"/>
      <c r="G106" s="32"/>
      <c r="H106" s="32"/>
      <c r="I106" s="32"/>
      <c r="J106" s="32"/>
      <c r="K106" s="32"/>
      <c r="L106" s="32"/>
    </row>
    <row r="107" spans="1:14" x14ac:dyDescent="0.25">
      <c r="A107" s="32"/>
      <c r="B107" s="114" t="s">
        <v>436</v>
      </c>
      <c r="C107" s="104" t="s">
        <v>278</v>
      </c>
      <c r="D107" s="104" t="s">
        <v>279</v>
      </c>
      <c r="E107" s="104" t="s">
        <v>280</v>
      </c>
      <c r="F107" s="104" t="s">
        <v>281</v>
      </c>
      <c r="G107" s="104" t="s">
        <v>282</v>
      </c>
      <c r="H107" s="104" t="s">
        <v>283</v>
      </c>
      <c r="I107" s="104" t="s">
        <v>284</v>
      </c>
      <c r="J107" s="104" t="s">
        <v>285</v>
      </c>
      <c r="K107" s="104" t="s">
        <v>286</v>
      </c>
      <c r="L107" s="113" t="s">
        <v>287</v>
      </c>
    </row>
    <row r="108" spans="1:14" x14ac:dyDescent="0.25">
      <c r="A108" s="32"/>
      <c r="B108" s="230" t="s">
        <v>40</v>
      </c>
      <c r="C108" s="175">
        <v>0.81200000000000006</v>
      </c>
      <c r="D108" s="175">
        <v>0.91100000000000003</v>
      </c>
      <c r="E108" s="175">
        <v>0.88300000000000001</v>
      </c>
      <c r="F108" s="175">
        <v>0.81699999999999995</v>
      </c>
      <c r="G108" s="175">
        <v>0.80400000000000005</v>
      </c>
      <c r="H108" s="175">
        <v>0.90700000000000003</v>
      </c>
      <c r="I108" s="175">
        <v>0.95</v>
      </c>
      <c r="J108" s="175">
        <v>1.002</v>
      </c>
      <c r="K108" s="175">
        <v>1.0429999999999999</v>
      </c>
      <c r="L108" s="175">
        <v>0.98499999999999999</v>
      </c>
    </row>
    <row r="109" spans="1:14" x14ac:dyDescent="0.25">
      <c r="A109" s="32"/>
      <c r="B109" s="229" t="s">
        <v>42</v>
      </c>
      <c r="C109" s="175">
        <v>0.98099999999999998</v>
      </c>
      <c r="D109" s="175">
        <v>0.98299999999999998</v>
      </c>
      <c r="E109" s="175">
        <v>0.98799999999999999</v>
      </c>
      <c r="F109" s="175">
        <v>0.99</v>
      </c>
      <c r="G109" s="175">
        <v>1.002</v>
      </c>
      <c r="H109" s="175">
        <v>1.0129999999999999</v>
      </c>
      <c r="I109" s="175">
        <v>1.008</v>
      </c>
      <c r="J109" s="175">
        <v>1.0129999999999999</v>
      </c>
      <c r="K109" s="175">
        <v>1.0189999999999999</v>
      </c>
      <c r="L109" s="175">
        <v>1.034</v>
      </c>
    </row>
    <row r="110" spans="1:14" ht="15" customHeight="1" x14ac:dyDescent="0.25">
      <c r="B110" s="181" t="s">
        <v>546</v>
      </c>
      <c r="C110" s="92"/>
      <c r="D110" s="92"/>
      <c r="E110" s="92"/>
      <c r="F110" s="92"/>
      <c r="G110" s="92"/>
      <c r="H110" s="92"/>
      <c r="I110" s="92"/>
      <c r="J110" s="92"/>
      <c r="K110" s="92"/>
      <c r="L110" s="92"/>
      <c r="N110" s="92"/>
    </row>
    <row r="111" spans="1:14" ht="15" customHeight="1" x14ac:dyDescent="0.25">
      <c r="B111" s="122" t="s">
        <v>205</v>
      </c>
      <c r="C111" s="92"/>
      <c r="D111" s="92"/>
      <c r="E111" s="92"/>
      <c r="F111" s="92"/>
      <c r="G111" s="92"/>
      <c r="H111" s="92"/>
      <c r="I111" s="92"/>
      <c r="J111" s="92"/>
      <c r="K111" s="92"/>
      <c r="L111" s="92"/>
      <c r="N111" s="92"/>
    </row>
    <row r="112" spans="1:14" ht="15" customHeight="1" x14ac:dyDescent="0.25">
      <c r="B112" s="123" t="s">
        <v>206</v>
      </c>
      <c r="C112" s="92"/>
      <c r="D112" s="92"/>
      <c r="E112" s="92"/>
      <c r="F112" s="92"/>
      <c r="G112" s="92"/>
      <c r="H112" s="92"/>
      <c r="I112" s="92"/>
      <c r="J112" s="92"/>
      <c r="K112" s="92"/>
      <c r="L112" s="92"/>
      <c r="N112" s="92"/>
    </row>
    <row r="113" spans="1:14" ht="15" customHeight="1" x14ac:dyDescent="0.25">
      <c r="B113" s="123" t="s">
        <v>565</v>
      </c>
      <c r="C113" s="92"/>
      <c r="D113" s="92"/>
      <c r="E113" s="92"/>
      <c r="F113" s="92"/>
      <c r="G113" s="92"/>
      <c r="H113" s="92"/>
      <c r="I113" s="92"/>
      <c r="J113" s="92"/>
      <c r="K113" s="92"/>
      <c r="L113" s="92"/>
      <c r="N113" s="92"/>
    </row>
    <row r="115" spans="1:14" ht="18" thickBot="1" x14ac:dyDescent="0.3">
      <c r="A115" s="126" t="s">
        <v>49</v>
      </c>
    </row>
    <row r="116" spans="1:14" ht="15.75" thickTop="1" x14ac:dyDescent="0.25">
      <c r="A116" s="6"/>
    </row>
    <row r="117" spans="1:14" x14ac:dyDescent="0.25">
      <c r="A117" s="130" t="s">
        <v>50</v>
      </c>
      <c r="B117" s="44"/>
      <c r="C117" s="44"/>
      <c r="D117" s="44"/>
      <c r="E117" s="44"/>
      <c r="F117" s="44"/>
      <c r="G117" s="44"/>
      <c r="H117" s="44"/>
      <c r="I117" s="44"/>
      <c r="J117" s="44"/>
      <c r="K117" s="21"/>
      <c r="L117" s="22"/>
    </row>
    <row r="118" spans="1:14" x14ac:dyDescent="0.25">
      <c r="A118" s="46" t="s">
        <v>547</v>
      </c>
      <c r="B118" s="47"/>
      <c r="C118" s="47"/>
      <c r="D118" s="47"/>
      <c r="E118" s="47"/>
      <c r="F118" s="47"/>
      <c r="G118" s="47"/>
      <c r="H118" s="47"/>
      <c r="I118" s="47"/>
      <c r="J118" s="47"/>
      <c r="K118" s="23"/>
      <c r="L118" s="24"/>
    </row>
    <row r="119" spans="1:14" x14ac:dyDescent="0.25">
      <c r="A119" s="128" t="s">
        <v>33</v>
      </c>
      <c r="B119" s="47"/>
      <c r="C119" s="47"/>
      <c r="D119" s="47"/>
      <c r="E119" s="47"/>
      <c r="F119" s="47"/>
      <c r="G119" s="47"/>
      <c r="H119" s="47"/>
      <c r="I119" s="47"/>
      <c r="J119" s="47"/>
      <c r="K119" s="23"/>
      <c r="L119" s="24"/>
    </row>
    <row r="120" spans="1:14" x14ac:dyDescent="0.25">
      <c r="A120" s="46" t="s">
        <v>51</v>
      </c>
      <c r="B120" s="47"/>
      <c r="C120" s="47"/>
      <c r="D120" s="47"/>
      <c r="E120" s="47"/>
      <c r="F120" s="47"/>
      <c r="G120" s="47"/>
      <c r="H120" s="47"/>
      <c r="I120" s="47"/>
      <c r="J120" s="47"/>
      <c r="K120" s="23"/>
      <c r="L120" s="24"/>
    </row>
    <row r="121" spans="1:14" x14ac:dyDescent="0.25">
      <c r="A121" s="50" t="s">
        <v>52</v>
      </c>
      <c r="B121" s="51"/>
      <c r="C121" s="51"/>
      <c r="D121" s="51"/>
      <c r="E121" s="51"/>
      <c r="F121" s="51"/>
      <c r="G121" s="51"/>
      <c r="H121" s="51"/>
      <c r="I121" s="51"/>
      <c r="J121" s="51"/>
      <c r="K121" s="25"/>
      <c r="L121" s="26"/>
    </row>
    <row r="122" spans="1:14" x14ac:dyDescent="0.25">
      <c r="A122" s="6"/>
    </row>
    <row r="123" spans="1:14" ht="15.75" thickBot="1" x14ac:dyDescent="0.3">
      <c r="A123" s="118" t="s">
        <v>53</v>
      </c>
    </row>
    <row r="124" spans="1:14" x14ac:dyDescent="0.25">
      <c r="A124" s="2"/>
    </row>
    <row r="125" spans="1:14" x14ac:dyDescent="0.25">
      <c r="B125" s="31" t="s">
        <v>437</v>
      </c>
      <c r="C125" s="32"/>
      <c r="D125" s="32"/>
      <c r="E125" s="32"/>
      <c r="F125" s="32"/>
      <c r="G125" s="32"/>
    </row>
    <row r="126" spans="1:14" x14ac:dyDescent="0.25">
      <c r="B126" s="114" t="s">
        <v>201</v>
      </c>
      <c r="C126" s="104" t="s">
        <v>279</v>
      </c>
      <c r="D126" s="113" t="s">
        <v>284</v>
      </c>
      <c r="E126" s="32"/>
      <c r="F126" s="32"/>
      <c r="G126" s="32"/>
    </row>
    <row r="127" spans="1:14" x14ac:dyDescent="0.25">
      <c r="B127" s="106" t="s">
        <v>40</v>
      </c>
      <c r="C127" s="169">
        <v>0.56399999999999995</v>
      </c>
      <c r="D127" s="169">
        <v>0.61499999999999999</v>
      </c>
      <c r="E127" s="32"/>
      <c r="F127" s="32"/>
      <c r="G127" s="32"/>
    </row>
    <row r="128" spans="1:14" x14ac:dyDescent="0.25">
      <c r="B128" s="109" t="s">
        <v>54</v>
      </c>
      <c r="C128" s="169">
        <v>0.86399999999999999</v>
      </c>
      <c r="D128" s="169">
        <v>0.86099999999999999</v>
      </c>
      <c r="E128" s="32"/>
      <c r="F128" s="32"/>
      <c r="G128" s="32"/>
    </row>
    <row r="129" spans="1:15" x14ac:dyDescent="0.25">
      <c r="B129" s="129" t="s">
        <v>190</v>
      </c>
    </row>
    <row r="130" spans="1:15" x14ac:dyDescent="0.25">
      <c r="A130" s="2"/>
    </row>
    <row r="131" spans="1:15" x14ac:dyDescent="0.25">
      <c r="B131" s="31" t="s">
        <v>438</v>
      </c>
      <c r="C131" s="32"/>
      <c r="D131" s="32"/>
      <c r="E131" s="32"/>
      <c r="F131" s="32"/>
      <c r="G131" s="32"/>
      <c r="H131" s="32"/>
      <c r="I131" s="32"/>
      <c r="J131" s="32"/>
      <c r="K131" s="32"/>
      <c r="L131" s="32"/>
      <c r="M131" s="32"/>
      <c r="N131" s="32"/>
      <c r="O131" s="32"/>
    </row>
    <row r="132" spans="1:15" x14ac:dyDescent="0.25">
      <c r="B132" s="114" t="s">
        <v>290</v>
      </c>
      <c r="C132" s="104" t="s">
        <v>291</v>
      </c>
      <c r="D132" s="104" t="s">
        <v>292</v>
      </c>
      <c r="E132" s="104" t="s">
        <v>293</v>
      </c>
      <c r="F132" s="104" t="s">
        <v>278</v>
      </c>
      <c r="G132" s="104" t="s">
        <v>279</v>
      </c>
      <c r="H132" s="104" t="s">
        <v>280</v>
      </c>
      <c r="I132" s="104" t="s">
        <v>281</v>
      </c>
      <c r="J132" s="104" t="s">
        <v>282</v>
      </c>
      <c r="K132" s="104" t="s">
        <v>283</v>
      </c>
      <c r="L132" s="104" t="s">
        <v>284</v>
      </c>
      <c r="M132" s="104" t="s">
        <v>285</v>
      </c>
      <c r="N132" s="104" t="s">
        <v>286</v>
      </c>
      <c r="O132" s="113" t="s">
        <v>287</v>
      </c>
    </row>
    <row r="133" spans="1:15" x14ac:dyDescent="0.25">
      <c r="B133" s="106" t="s">
        <v>163</v>
      </c>
      <c r="C133" s="176">
        <v>127</v>
      </c>
      <c r="D133" s="176">
        <v>148</v>
      </c>
      <c r="E133" s="176" t="s">
        <v>55</v>
      </c>
      <c r="F133" s="176">
        <v>175</v>
      </c>
      <c r="G133" s="176">
        <v>160</v>
      </c>
      <c r="H133" s="176">
        <v>190</v>
      </c>
      <c r="I133" s="176">
        <v>225</v>
      </c>
      <c r="J133" s="176">
        <v>255</v>
      </c>
      <c r="K133" s="176">
        <v>257</v>
      </c>
      <c r="L133" s="176">
        <v>272</v>
      </c>
      <c r="M133" s="176">
        <v>354</v>
      </c>
      <c r="N133" s="176">
        <v>380</v>
      </c>
      <c r="O133" s="176">
        <v>512</v>
      </c>
    </row>
    <row r="134" spans="1:15" x14ac:dyDescent="0.25">
      <c r="B134" s="109" t="s">
        <v>56</v>
      </c>
      <c r="C134" s="176" t="s">
        <v>87</v>
      </c>
      <c r="D134" s="176">
        <v>59</v>
      </c>
      <c r="E134" s="176">
        <v>69</v>
      </c>
      <c r="F134" s="176">
        <v>74</v>
      </c>
      <c r="G134" s="176">
        <v>82</v>
      </c>
      <c r="H134" s="176">
        <v>86</v>
      </c>
      <c r="I134" s="176">
        <v>112</v>
      </c>
      <c r="J134" s="176">
        <v>137</v>
      </c>
      <c r="K134" s="176">
        <v>187</v>
      </c>
      <c r="L134" s="176">
        <v>240</v>
      </c>
      <c r="M134" s="176">
        <v>327</v>
      </c>
      <c r="N134" s="176">
        <v>317</v>
      </c>
      <c r="O134" s="176">
        <v>352</v>
      </c>
    </row>
    <row r="135" spans="1:15" x14ac:dyDescent="0.25">
      <c r="B135" s="119" t="s">
        <v>191</v>
      </c>
    </row>
    <row r="136" spans="1:15" ht="15" customHeight="1" x14ac:dyDescent="0.25">
      <c r="B136" s="120" t="s">
        <v>207</v>
      </c>
      <c r="C136" s="90"/>
      <c r="D136" s="90"/>
      <c r="E136" s="90"/>
      <c r="F136" s="90"/>
      <c r="G136" s="90"/>
      <c r="H136" s="90"/>
      <c r="I136" s="90"/>
      <c r="J136" s="90"/>
      <c r="K136" s="90"/>
      <c r="L136" s="90"/>
      <c r="N136" s="90"/>
    </row>
    <row r="137" spans="1:15" ht="15" customHeight="1" x14ac:dyDescent="0.25">
      <c r="B137" s="120" t="s">
        <v>548</v>
      </c>
      <c r="C137" s="90"/>
      <c r="D137" s="90"/>
      <c r="E137" s="90"/>
      <c r="F137" s="90"/>
      <c r="G137" s="90"/>
      <c r="H137" s="90"/>
      <c r="I137" s="90"/>
      <c r="J137" s="90"/>
      <c r="K137" s="90"/>
      <c r="L137" s="90"/>
      <c r="N137" s="90"/>
    </row>
    <row r="138" spans="1:15" ht="15" customHeight="1" x14ac:dyDescent="0.25">
      <c r="B138" s="121" t="s">
        <v>408</v>
      </c>
      <c r="C138" s="73"/>
      <c r="D138" s="73"/>
      <c r="E138" s="73"/>
      <c r="F138" s="73"/>
      <c r="G138" s="73"/>
      <c r="H138" s="73"/>
      <c r="I138" s="73"/>
      <c r="J138" s="73"/>
      <c r="K138" s="73"/>
      <c r="L138" s="73"/>
      <c r="N138" s="73"/>
    </row>
    <row r="139" spans="1:15" x14ac:dyDescent="0.25">
      <c r="B139" s="124" t="s">
        <v>208</v>
      </c>
    </row>
    <row r="140" spans="1:15" x14ac:dyDescent="0.25">
      <c r="A140" s="6"/>
    </row>
    <row r="141" spans="1:15" ht="15.75" thickBot="1" x14ac:dyDescent="0.3">
      <c r="A141" s="118" t="s">
        <v>57</v>
      </c>
    </row>
    <row r="142" spans="1:15" x14ac:dyDescent="0.25">
      <c r="A142" s="2"/>
    </row>
    <row r="143" spans="1:15" x14ac:dyDescent="0.25">
      <c r="B143" s="74" t="s">
        <v>442</v>
      </c>
      <c r="C143" s="32"/>
      <c r="D143" s="32"/>
      <c r="E143" s="32"/>
      <c r="F143" s="32"/>
      <c r="G143" s="32"/>
      <c r="H143" s="32"/>
      <c r="I143" s="32"/>
      <c r="J143" s="32"/>
      <c r="K143" s="32"/>
      <c r="L143" s="32"/>
    </row>
    <row r="144" spans="1:15" x14ac:dyDescent="0.25">
      <c r="A144" s="32"/>
      <c r="B144" s="115" t="s">
        <v>58</v>
      </c>
      <c r="C144" s="104" t="s">
        <v>279</v>
      </c>
      <c r="D144" s="104" t="s">
        <v>280</v>
      </c>
      <c r="E144" s="104" t="s">
        <v>281</v>
      </c>
      <c r="F144" s="104" t="s">
        <v>282</v>
      </c>
      <c r="G144" s="104" t="s">
        <v>283</v>
      </c>
      <c r="H144" s="104" t="s">
        <v>284</v>
      </c>
      <c r="I144" s="104" t="s">
        <v>285</v>
      </c>
      <c r="J144" s="104" t="s">
        <v>286</v>
      </c>
      <c r="K144" s="104" t="s">
        <v>287</v>
      </c>
      <c r="L144" s="113" t="s">
        <v>294</v>
      </c>
    </row>
    <row r="145" spans="1:12" x14ac:dyDescent="0.25">
      <c r="A145" s="32"/>
      <c r="B145" s="106" t="s">
        <v>59</v>
      </c>
      <c r="C145" s="178">
        <v>27.7</v>
      </c>
      <c r="D145" s="178">
        <v>25.5</v>
      </c>
      <c r="E145" s="178">
        <v>22.3</v>
      </c>
      <c r="F145" s="178">
        <v>28.8</v>
      </c>
      <c r="G145" s="178">
        <v>28.3</v>
      </c>
      <c r="H145" s="178">
        <v>30</v>
      </c>
      <c r="I145" s="178">
        <v>37.700000000000003</v>
      </c>
      <c r="J145" s="178">
        <v>38.6</v>
      </c>
      <c r="K145" s="178">
        <v>32.700000000000003</v>
      </c>
      <c r="L145" s="178">
        <v>33.200000000000003</v>
      </c>
    </row>
    <row r="146" spans="1:12" x14ac:dyDescent="0.25">
      <c r="A146" s="32"/>
      <c r="B146" s="106" t="s">
        <v>60</v>
      </c>
      <c r="C146" s="178">
        <v>18.600000000000001</v>
      </c>
      <c r="D146" s="178">
        <v>17.100000000000001</v>
      </c>
      <c r="E146" s="178">
        <v>21</v>
      </c>
      <c r="F146" s="178">
        <v>16</v>
      </c>
      <c r="G146" s="178">
        <v>15.6</v>
      </c>
      <c r="H146" s="178">
        <v>12.2</v>
      </c>
      <c r="I146" s="178">
        <v>9.1999999999999993</v>
      </c>
      <c r="J146" s="178">
        <v>15.4</v>
      </c>
      <c r="K146" s="178">
        <v>16.3</v>
      </c>
      <c r="L146" s="178">
        <v>17.100000000000001</v>
      </c>
    </row>
    <row r="147" spans="1:12" x14ac:dyDescent="0.25">
      <c r="A147" s="32"/>
      <c r="B147" s="106" t="s">
        <v>61</v>
      </c>
      <c r="C147" s="178">
        <v>6.9</v>
      </c>
      <c r="D147" s="178">
        <v>7.7</v>
      </c>
      <c r="E147" s="178">
        <v>8.3000000000000007</v>
      </c>
      <c r="F147" s="178">
        <v>6.4</v>
      </c>
      <c r="G147" s="178">
        <v>8.3000000000000007</v>
      </c>
      <c r="H147" s="178">
        <v>6.9</v>
      </c>
      <c r="I147" s="178">
        <v>6.2</v>
      </c>
      <c r="J147" s="178">
        <v>5.5</v>
      </c>
      <c r="K147" s="178">
        <v>8.1999999999999993</v>
      </c>
      <c r="L147" s="178">
        <v>4.9000000000000004</v>
      </c>
    </row>
    <row r="148" spans="1:12" x14ac:dyDescent="0.25">
      <c r="A148" s="32"/>
      <c r="B148" s="106" t="s">
        <v>62</v>
      </c>
      <c r="C148" s="178">
        <v>11.2</v>
      </c>
      <c r="D148" s="178">
        <v>11.5</v>
      </c>
      <c r="E148" s="178">
        <v>11.5</v>
      </c>
      <c r="F148" s="178">
        <v>9.6</v>
      </c>
      <c r="G148" s="178">
        <v>14.3</v>
      </c>
      <c r="H148" s="178">
        <v>14.1</v>
      </c>
      <c r="I148" s="178">
        <v>12.8</v>
      </c>
      <c r="J148" s="178">
        <v>11.6</v>
      </c>
      <c r="K148" s="178">
        <v>10.5</v>
      </c>
      <c r="L148" s="178">
        <v>12.5</v>
      </c>
    </row>
    <row r="149" spans="1:12" x14ac:dyDescent="0.25">
      <c r="A149" s="32"/>
      <c r="B149" s="106" t="s">
        <v>63</v>
      </c>
      <c r="C149" s="178">
        <v>23.4</v>
      </c>
      <c r="D149" s="178">
        <v>24.1</v>
      </c>
      <c r="E149" s="178">
        <v>22.3</v>
      </c>
      <c r="F149" s="178">
        <v>18.5</v>
      </c>
      <c r="G149" s="178">
        <v>17.5</v>
      </c>
      <c r="H149" s="178">
        <v>17.5</v>
      </c>
      <c r="I149" s="178">
        <v>16.5</v>
      </c>
      <c r="J149" s="178">
        <v>13.8</v>
      </c>
      <c r="K149" s="178">
        <v>21</v>
      </c>
      <c r="L149" s="178">
        <v>17.8</v>
      </c>
    </row>
    <row r="150" spans="1:12" x14ac:dyDescent="0.25">
      <c r="A150" s="32"/>
      <c r="B150" s="106" t="s">
        <v>295</v>
      </c>
      <c r="C150" s="178">
        <v>6.9</v>
      </c>
      <c r="D150" s="178">
        <v>8</v>
      </c>
      <c r="E150" s="178">
        <v>4.5</v>
      </c>
      <c r="F150" s="178">
        <v>9.6</v>
      </c>
      <c r="G150" s="178">
        <v>7.9</v>
      </c>
      <c r="H150" s="178">
        <v>7.8</v>
      </c>
      <c r="I150" s="178">
        <v>5.5</v>
      </c>
      <c r="J150" s="178">
        <v>6.8</v>
      </c>
      <c r="K150" s="178">
        <v>9.6999999999999993</v>
      </c>
      <c r="L150" s="178">
        <v>7.9</v>
      </c>
    </row>
    <row r="151" spans="1:12" x14ac:dyDescent="0.25">
      <c r="A151" s="32"/>
      <c r="B151" s="106" t="s">
        <v>65</v>
      </c>
      <c r="C151" s="178">
        <v>4.8</v>
      </c>
      <c r="D151" s="178">
        <v>5.2</v>
      </c>
      <c r="E151" s="178">
        <v>9.6</v>
      </c>
      <c r="F151" s="178">
        <v>10.7</v>
      </c>
      <c r="G151" s="178">
        <v>6.7</v>
      </c>
      <c r="H151" s="178">
        <v>9.6999999999999993</v>
      </c>
      <c r="I151" s="178">
        <v>11.7</v>
      </c>
      <c r="J151" s="178">
        <v>7.1</v>
      </c>
      <c r="K151" s="178">
        <v>7</v>
      </c>
      <c r="L151" s="178">
        <v>5.6</v>
      </c>
    </row>
    <row r="152" spans="1:12" x14ac:dyDescent="0.25">
      <c r="A152" s="32"/>
      <c r="B152" s="106" t="s">
        <v>66</v>
      </c>
      <c r="C152" s="178">
        <v>0.5</v>
      </c>
      <c r="D152" s="178">
        <v>0.7</v>
      </c>
      <c r="E152" s="178">
        <v>0.6</v>
      </c>
      <c r="F152" s="178">
        <v>0.4</v>
      </c>
      <c r="G152" s="178">
        <v>1.6</v>
      </c>
      <c r="H152" s="178">
        <v>1.9</v>
      </c>
      <c r="I152" s="178">
        <v>0.4</v>
      </c>
      <c r="J152" s="178">
        <v>1.3</v>
      </c>
      <c r="K152" s="178">
        <v>1.6</v>
      </c>
      <c r="L152" s="178">
        <v>1</v>
      </c>
    </row>
    <row r="153" spans="1:12" x14ac:dyDescent="0.25">
      <c r="A153" s="32"/>
      <c r="B153" s="109" t="s">
        <v>67</v>
      </c>
      <c r="C153" s="178">
        <v>100</v>
      </c>
      <c r="D153" s="178">
        <v>100</v>
      </c>
      <c r="E153" s="178">
        <v>100</v>
      </c>
      <c r="F153" s="178">
        <v>100</v>
      </c>
      <c r="G153" s="178">
        <v>100</v>
      </c>
      <c r="H153" s="178">
        <v>100</v>
      </c>
      <c r="I153" s="178">
        <v>100</v>
      </c>
      <c r="J153" s="178">
        <v>100</v>
      </c>
      <c r="K153" s="178">
        <v>100</v>
      </c>
      <c r="L153" s="178">
        <v>100</v>
      </c>
    </row>
    <row r="154" spans="1:12" x14ac:dyDescent="0.25">
      <c r="B154" s="119" t="s">
        <v>192</v>
      </c>
    </row>
    <row r="155" spans="1:12" x14ac:dyDescent="0.25">
      <c r="B155" s="119" t="s">
        <v>68</v>
      </c>
    </row>
    <row r="156" spans="1:12" x14ac:dyDescent="0.25">
      <c r="A156" s="6"/>
    </row>
    <row r="157" spans="1:12" x14ac:dyDescent="0.25">
      <c r="B157" s="137" t="s">
        <v>443</v>
      </c>
      <c r="C157" s="32"/>
      <c r="D157" s="32"/>
      <c r="E157" s="32"/>
      <c r="F157" s="32"/>
      <c r="G157" s="32"/>
      <c r="H157" s="32"/>
    </row>
    <row r="158" spans="1:12" x14ac:dyDescent="0.25">
      <c r="A158" s="32"/>
      <c r="B158" s="115" t="s">
        <v>58</v>
      </c>
      <c r="C158" s="104" t="s">
        <v>283</v>
      </c>
      <c r="D158" s="104" t="s">
        <v>284</v>
      </c>
      <c r="E158" s="104" t="s">
        <v>285</v>
      </c>
      <c r="F158" s="104" t="s">
        <v>286</v>
      </c>
      <c r="G158" s="104" t="s">
        <v>287</v>
      </c>
      <c r="H158" s="113" t="s">
        <v>294</v>
      </c>
    </row>
    <row r="159" spans="1:12" x14ac:dyDescent="0.25">
      <c r="A159" s="32"/>
      <c r="B159" s="106" t="s">
        <v>59</v>
      </c>
      <c r="C159" s="179">
        <v>28.3</v>
      </c>
      <c r="D159" s="179">
        <v>30</v>
      </c>
      <c r="E159" s="179">
        <v>37.700000000000003</v>
      </c>
      <c r="F159" s="179">
        <v>38.6</v>
      </c>
      <c r="G159" s="179">
        <v>32.700000000000003</v>
      </c>
      <c r="H159" s="179">
        <v>33.200000000000003</v>
      </c>
    </row>
    <row r="160" spans="1:12" x14ac:dyDescent="0.25">
      <c r="A160" s="32"/>
      <c r="B160" s="106" t="s">
        <v>60</v>
      </c>
      <c r="C160" s="179">
        <v>15.6</v>
      </c>
      <c r="D160" s="179">
        <v>12.2</v>
      </c>
      <c r="E160" s="179">
        <v>9.1999999999999993</v>
      </c>
      <c r="F160" s="179">
        <v>15.4</v>
      </c>
      <c r="G160" s="179">
        <v>16.3</v>
      </c>
      <c r="H160" s="179">
        <v>17.100000000000001</v>
      </c>
    </row>
    <row r="161" spans="1:15" x14ac:dyDescent="0.25">
      <c r="A161" s="32"/>
      <c r="B161" s="106" t="s">
        <v>61</v>
      </c>
      <c r="C161" s="179">
        <v>8.3000000000000007</v>
      </c>
      <c r="D161" s="179">
        <v>6.9</v>
      </c>
      <c r="E161" s="179">
        <v>6.2</v>
      </c>
      <c r="F161" s="179">
        <v>5.5</v>
      </c>
      <c r="G161" s="179">
        <v>8.1999999999999993</v>
      </c>
      <c r="H161" s="179">
        <v>4.9000000000000004</v>
      </c>
    </row>
    <row r="162" spans="1:15" x14ac:dyDescent="0.25">
      <c r="A162" s="32"/>
      <c r="B162" s="106" t="s">
        <v>62</v>
      </c>
      <c r="C162" s="179">
        <v>14.3</v>
      </c>
      <c r="D162" s="179">
        <v>14.1</v>
      </c>
      <c r="E162" s="179">
        <v>12.8</v>
      </c>
      <c r="F162" s="179">
        <v>11.6</v>
      </c>
      <c r="G162" s="179">
        <v>10.5</v>
      </c>
      <c r="H162" s="179">
        <v>12.5</v>
      </c>
    </row>
    <row r="163" spans="1:15" x14ac:dyDescent="0.25">
      <c r="A163" s="32"/>
      <c r="B163" s="106" t="s">
        <v>63</v>
      </c>
      <c r="C163" s="179">
        <v>22.9</v>
      </c>
      <c r="D163" s="179">
        <v>25.6</v>
      </c>
      <c r="E163" s="179">
        <v>26.7</v>
      </c>
      <c r="F163" s="179">
        <v>20.3</v>
      </c>
      <c r="G163" s="179">
        <v>21</v>
      </c>
      <c r="H163" s="179">
        <v>21.7</v>
      </c>
    </row>
    <row r="164" spans="1:15" x14ac:dyDescent="0.25">
      <c r="A164" s="32"/>
      <c r="B164" s="106" t="s">
        <v>64</v>
      </c>
      <c r="C164" s="179">
        <v>9.1999999999999993</v>
      </c>
      <c r="D164" s="179">
        <v>9.1</v>
      </c>
      <c r="E164" s="179">
        <v>6.2</v>
      </c>
      <c r="F164" s="179">
        <v>7.1</v>
      </c>
      <c r="G164" s="179">
        <v>9.6999999999999993</v>
      </c>
      <c r="H164" s="179">
        <v>9.5</v>
      </c>
    </row>
    <row r="165" spans="1:15" x14ac:dyDescent="0.25">
      <c r="A165" s="32"/>
      <c r="B165" s="106" t="s">
        <v>66</v>
      </c>
      <c r="C165" s="179">
        <v>1.6</v>
      </c>
      <c r="D165" s="179">
        <v>1.9</v>
      </c>
      <c r="E165" s="179">
        <v>0.4</v>
      </c>
      <c r="F165" s="179">
        <v>1.6</v>
      </c>
      <c r="G165" s="179">
        <v>1.6</v>
      </c>
      <c r="H165" s="179">
        <v>1</v>
      </c>
    </row>
    <row r="166" spans="1:15" x14ac:dyDescent="0.25">
      <c r="A166" s="32"/>
      <c r="B166" s="109" t="s">
        <v>67</v>
      </c>
      <c r="C166" s="179">
        <v>100</v>
      </c>
      <c r="D166" s="179">
        <v>100</v>
      </c>
      <c r="E166" s="179">
        <v>100</v>
      </c>
      <c r="F166" s="179">
        <v>100</v>
      </c>
      <c r="G166" s="179">
        <v>100</v>
      </c>
      <c r="H166" s="179">
        <v>100</v>
      </c>
    </row>
    <row r="167" spans="1:15" x14ac:dyDescent="0.25">
      <c r="B167" s="116" t="s">
        <v>192</v>
      </c>
    </row>
    <row r="169" spans="1:15" ht="15.75" x14ac:dyDescent="0.25">
      <c r="A169" s="1" t="s">
        <v>69</v>
      </c>
    </row>
    <row r="170" spans="1:15" ht="15.75" x14ac:dyDescent="0.25">
      <c r="A170" s="1"/>
    </row>
    <row r="172" spans="1:15" x14ac:dyDescent="0.25">
      <c r="B172" s="31" t="s">
        <v>439</v>
      </c>
      <c r="C172" s="32"/>
      <c r="D172" s="32"/>
      <c r="E172" s="32"/>
      <c r="F172" s="32"/>
      <c r="G172" s="32"/>
      <c r="H172" s="32"/>
      <c r="I172" s="32"/>
      <c r="J172" s="32"/>
      <c r="K172" s="32"/>
      <c r="L172" s="32"/>
      <c r="M172" s="32"/>
      <c r="N172" s="32"/>
      <c r="O172" s="32"/>
    </row>
    <row r="173" spans="1:15" x14ac:dyDescent="0.25">
      <c r="B173" s="107" t="s">
        <v>201</v>
      </c>
      <c r="C173" s="105" t="s">
        <v>292</v>
      </c>
      <c r="D173" s="105" t="s">
        <v>293</v>
      </c>
      <c r="E173" s="105" t="s">
        <v>278</v>
      </c>
      <c r="F173" s="105" t="s">
        <v>279</v>
      </c>
      <c r="G173" s="105" t="s">
        <v>280</v>
      </c>
      <c r="H173" s="105" t="s">
        <v>281</v>
      </c>
      <c r="I173" s="105" t="s">
        <v>282</v>
      </c>
      <c r="J173" s="105" t="s">
        <v>283</v>
      </c>
      <c r="K173" s="105" t="s">
        <v>284</v>
      </c>
      <c r="L173" s="105" t="s">
        <v>285</v>
      </c>
      <c r="M173" s="105" t="s">
        <v>286</v>
      </c>
      <c r="N173" s="105" t="s">
        <v>287</v>
      </c>
    </row>
    <row r="174" spans="1:15" ht="30" x14ac:dyDescent="0.25">
      <c r="B174" s="109" t="s">
        <v>313</v>
      </c>
      <c r="C174" s="159"/>
      <c r="D174" s="159"/>
      <c r="E174" s="159"/>
      <c r="F174" s="159"/>
      <c r="G174" s="159">
        <v>1445</v>
      </c>
      <c r="H174" s="159">
        <v>1615</v>
      </c>
      <c r="I174" s="159">
        <v>1774</v>
      </c>
      <c r="J174" s="159">
        <v>1861</v>
      </c>
      <c r="K174" s="159">
        <v>2422</v>
      </c>
      <c r="L174" s="159">
        <v>2745</v>
      </c>
      <c r="M174" s="159">
        <v>2958</v>
      </c>
      <c r="N174" s="159" t="s">
        <v>315</v>
      </c>
    </row>
    <row r="175" spans="1:15" ht="30" x14ac:dyDescent="0.25">
      <c r="B175" s="109" t="s">
        <v>314</v>
      </c>
      <c r="C175" s="159">
        <v>253</v>
      </c>
      <c r="D175" s="159">
        <v>195</v>
      </c>
      <c r="E175" s="159">
        <v>204</v>
      </c>
      <c r="F175" s="159">
        <v>222</v>
      </c>
      <c r="G175" s="159">
        <v>188</v>
      </c>
      <c r="H175" s="159">
        <v>363</v>
      </c>
      <c r="I175" s="159">
        <v>352</v>
      </c>
      <c r="J175" s="159">
        <v>369</v>
      </c>
      <c r="K175" s="159">
        <v>572</v>
      </c>
      <c r="L175" s="159">
        <v>737</v>
      </c>
      <c r="M175" s="159">
        <v>635</v>
      </c>
      <c r="N175" s="159">
        <v>841</v>
      </c>
    </row>
    <row r="176" spans="1:15" x14ac:dyDescent="0.25">
      <c r="B176" s="116" t="s">
        <v>193</v>
      </c>
    </row>
    <row r="177" spans="2:14" x14ac:dyDescent="0.25">
      <c r="B177" s="117" t="s">
        <v>209</v>
      </c>
      <c r="C177" s="94"/>
      <c r="D177" s="94"/>
      <c r="E177" s="94"/>
      <c r="F177" s="94"/>
      <c r="G177" s="94"/>
      <c r="H177" s="94"/>
      <c r="I177" s="94"/>
      <c r="J177" s="94"/>
      <c r="K177" s="94"/>
      <c r="L177" s="94"/>
      <c r="M177" s="94"/>
      <c r="N177" s="94"/>
    </row>
    <row r="178" spans="2:14" x14ac:dyDescent="0.25">
      <c r="B178" s="117" t="s">
        <v>517</v>
      </c>
      <c r="C178" s="94"/>
      <c r="D178" s="94"/>
      <c r="E178" s="94"/>
      <c r="F178" s="94"/>
      <c r="G178" s="94"/>
      <c r="H178" s="94"/>
      <c r="I178" s="94"/>
      <c r="J178" s="94"/>
      <c r="K178" s="94"/>
      <c r="L178" s="94"/>
      <c r="M178" s="94"/>
      <c r="N178" s="94"/>
    </row>
    <row r="179" spans="2:14" x14ac:dyDescent="0.25">
      <c r="B179" s="116" t="s">
        <v>509</v>
      </c>
      <c r="C179" s="12"/>
      <c r="D179" s="12"/>
      <c r="E179" s="12"/>
      <c r="F179" s="12"/>
      <c r="G179" s="12"/>
      <c r="H179" s="12"/>
      <c r="I179" s="12"/>
      <c r="J179" s="12"/>
      <c r="K179" s="12"/>
      <c r="L179" s="12"/>
      <c r="M179" s="12"/>
      <c r="N179" s="12"/>
    </row>
  </sheetData>
  <pageMargins left="0.7" right="0.7" top="0.75" bottom="0.75" header="0.3" footer="0.3"/>
  <pageSetup paperSize="9" scale="41" fitToHeight="0" orientation="portrait" r:id="rId1"/>
  <headerFooter>
    <evenFooter>&amp;L&amp;"arial,Bold"&amp;10&amp;K3F3F3FPublic</evenFooter>
    <firstFooter>&amp;L&amp;"arial,Bold"&amp;10&amp;K3F3F3FPublic</firstFooter>
  </headerFooter>
  <tableParts count="11">
    <tablePart r:id="rId2"/>
    <tablePart r:id="rId3"/>
    <tablePart r:id="rId4"/>
    <tablePart r:id="rId5"/>
    <tablePart r:id="rId6"/>
    <tablePart r:id="rId7"/>
    <tablePart r:id="rId8"/>
    <tablePart r:id="rId9"/>
    <tablePart r:id="rId10"/>
    <tablePart r:id="rId1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6"/>
  <sheetViews>
    <sheetView workbookViewId="0">
      <selection activeCell="A33" sqref="A33"/>
    </sheetView>
  </sheetViews>
  <sheetFormatPr defaultRowHeight="15" x14ac:dyDescent="0.25"/>
  <cols>
    <col min="1" max="1" width="30.140625" customWidth="1"/>
    <col min="2" max="2" width="15.7109375" customWidth="1"/>
    <col min="3" max="3" width="23" customWidth="1"/>
    <col min="4" max="4" width="21.85546875" customWidth="1"/>
    <col min="5" max="5" width="14.7109375" customWidth="1"/>
    <col min="6" max="6" width="16.85546875" customWidth="1"/>
    <col min="7" max="7" width="20.5703125" customWidth="1"/>
    <col min="8" max="8" width="9.140625" customWidth="1"/>
  </cols>
  <sheetData>
    <row r="1" spans="1:8" ht="20.25" thickBot="1" x14ac:dyDescent="0.3">
      <c r="A1" s="127" t="s">
        <v>150</v>
      </c>
    </row>
    <row r="2" spans="1:8" ht="15.75" thickTop="1" x14ac:dyDescent="0.25">
      <c r="A2" s="5"/>
    </row>
    <row r="3" spans="1:8" ht="18" thickBot="1" x14ac:dyDescent="0.3">
      <c r="A3" s="126" t="s">
        <v>70</v>
      </c>
    </row>
    <row r="4" spans="1:8" ht="15.75" thickTop="1" x14ac:dyDescent="0.25">
      <c r="A4" s="6"/>
    </row>
    <row r="5" spans="1:8" x14ac:dyDescent="0.25">
      <c r="A5" s="130" t="s">
        <v>16</v>
      </c>
      <c r="B5" s="44"/>
      <c r="C5" s="44"/>
      <c r="D5" s="44"/>
      <c r="E5" s="44"/>
      <c r="F5" s="44"/>
      <c r="G5" s="44"/>
      <c r="H5" s="45"/>
    </row>
    <row r="6" spans="1:8" x14ac:dyDescent="0.25">
      <c r="A6" s="46" t="s">
        <v>545</v>
      </c>
      <c r="B6" s="47"/>
      <c r="C6" s="47"/>
      <c r="D6" s="47"/>
      <c r="E6" s="47"/>
      <c r="F6" s="47"/>
      <c r="G6" s="47"/>
      <c r="H6" s="48"/>
    </row>
    <row r="7" spans="1:8" x14ac:dyDescent="0.25">
      <c r="A7" s="49" t="s">
        <v>544</v>
      </c>
      <c r="B7" s="47"/>
      <c r="C7" s="47"/>
      <c r="D7" s="47"/>
      <c r="E7" s="47"/>
      <c r="F7" s="47"/>
      <c r="G7" s="47"/>
      <c r="H7" s="48"/>
    </row>
    <row r="8" spans="1:8" x14ac:dyDescent="0.25">
      <c r="A8" s="49" t="s">
        <v>164</v>
      </c>
      <c r="B8" s="47"/>
      <c r="C8" s="47"/>
      <c r="D8" s="47"/>
      <c r="E8" s="47"/>
      <c r="F8" s="47"/>
      <c r="G8" s="47"/>
      <c r="H8" s="48"/>
    </row>
    <row r="9" spans="1:8" x14ac:dyDescent="0.25">
      <c r="A9" s="49" t="s">
        <v>165</v>
      </c>
      <c r="B9" s="47"/>
      <c r="C9" s="47"/>
      <c r="D9" s="47"/>
      <c r="E9" s="47"/>
      <c r="F9" s="47"/>
      <c r="G9" s="47"/>
      <c r="H9" s="48"/>
    </row>
    <row r="10" spans="1:8" x14ac:dyDescent="0.25">
      <c r="A10" s="128" t="s">
        <v>33</v>
      </c>
      <c r="B10" s="47"/>
      <c r="C10" s="47"/>
      <c r="D10" s="47"/>
      <c r="E10" s="47"/>
      <c r="F10" s="47"/>
      <c r="G10" s="47"/>
      <c r="H10" s="48"/>
    </row>
    <row r="11" spans="1:8" x14ac:dyDescent="0.25">
      <c r="A11" s="46" t="s">
        <v>71</v>
      </c>
      <c r="B11" s="47"/>
      <c r="C11" s="47"/>
      <c r="D11" s="47"/>
      <c r="E11" s="47"/>
      <c r="F11" s="47"/>
      <c r="G11" s="47"/>
      <c r="H11" s="48"/>
    </row>
    <row r="12" spans="1:8" x14ac:dyDescent="0.25">
      <c r="A12" s="50" t="s">
        <v>72</v>
      </c>
      <c r="B12" s="51"/>
      <c r="C12" s="51"/>
      <c r="D12" s="51"/>
      <c r="E12" s="51"/>
      <c r="F12" s="51"/>
      <c r="G12" s="51"/>
      <c r="H12" s="52"/>
    </row>
    <row r="13" spans="1:8" x14ac:dyDescent="0.25">
      <c r="A13" s="6"/>
    </row>
    <row r="14" spans="1:8" ht="15.75" thickBot="1" x14ac:dyDescent="0.3">
      <c r="A14" s="118" t="s">
        <v>73</v>
      </c>
    </row>
    <row r="15" spans="1:8" x14ac:dyDescent="0.25">
      <c r="A15" s="31" t="s">
        <v>474</v>
      </c>
      <c r="B15" s="32"/>
      <c r="C15" s="32"/>
      <c r="D15" s="32"/>
      <c r="E15" s="32"/>
      <c r="F15" s="32"/>
      <c r="G15" s="32"/>
    </row>
    <row r="16" spans="1:8" ht="30" customHeight="1" x14ac:dyDescent="0.25">
      <c r="A16" s="30"/>
      <c r="B16" s="297" t="s">
        <v>74</v>
      </c>
      <c r="C16" s="298"/>
      <c r="D16" s="297" t="s">
        <v>75</v>
      </c>
      <c r="E16" s="298"/>
      <c r="F16" s="299" t="s">
        <v>166</v>
      </c>
      <c r="G16" s="299"/>
    </row>
    <row r="17" spans="1:14" x14ac:dyDescent="0.25">
      <c r="A17" s="35"/>
      <c r="B17" s="37" t="s">
        <v>40</v>
      </c>
      <c r="C17" s="33" t="s">
        <v>42</v>
      </c>
      <c r="D17" s="37" t="s">
        <v>40</v>
      </c>
      <c r="E17" s="33" t="s">
        <v>42</v>
      </c>
      <c r="F17" s="37" t="s">
        <v>40</v>
      </c>
      <c r="G17" s="33" t="s">
        <v>42</v>
      </c>
    </row>
    <row r="18" spans="1:14" x14ac:dyDescent="0.25">
      <c r="A18" s="63">
        <v>2008</v>
      </c>
      <c r="B18" s="180">
        <v>15.5</v>
      </c>
      <c r="C18" s="180">
        <v>3</v>
      </c>
      <c r="D18" s="180">
        <v>58.6</v>
      </c>
      <c r="E18" s="180">
        <v>65.2</v>
      </c>
      <c r="F18" s="180">
        <v>49.5</v>
      </c>
      <c r="G18" s="180">
        <v>62.2</v>
      </c>
    </row>
    <row r="19" spans="1:14" x14ac:dyDescent="0.25">
      <c r="A19" s="63">
        <v>2009</v>
      </c>
      <c r="B19" s="180">
        <v>17.100000000000001</v>
      </c>
      <c r="C19" s="180">
        <v>3.4</v>
      </c>
      <c r="D19" s="180">
        <v>55</v>
      </c>
      <c r="E19" s="180">
        <v>66.099999999999994</v>
      </c>
      <c r="F19" s="180">
        <v>45.6</v>
      </c>
      <c r="G19" s="180">
        <v>62.7</v>
      </c>
    </row>
    <row r="20" spans="1:14" x14ac:dyDescent="0.25">
      <c r="A20" s="63">
        <v>2010</v>
      </c>
      <c r="B20" s="180">
        <v>16.3</v>
      </c>
      <c r="C20" s="180">
        <v>3.1</v>
      </c>
      <c r="D20" s="180">
        <v>62</v>
      </c>
      <c r="E20" s="180">
        <v>66.400000000000006</v>
      </c>
      <c r="F20" s="180">
        <v>51.9</v>
      </c>
      <c r="G20" s="180">
        <v>63.3</v>
      </c>
    </row>
    <row r="21" spans="1:14" x14ac:dyDescent="0.25">
      <c r="A21" s="63">
        <v>2011</v>
      </c>
      <c r="B21" s="180">
        <v>18.899999999999999</v>
      </c>
      <c r="C21" s="180">
        <v>5</v>
      </c>
      <c r="D21" s="180">
        <v>59.4</v>
      </c>
      <c r="E21" s="180">
        <v>66.7</v>
      </c>
      <c r="F21" s="180">
        <v>48.2</v>
      </c>
      <c r="G21" s="180">
        <v>63.4</v>
      </c>
    </row>
    <row r="22" spans="1:14" x14ac:dyDescent="0.25">
      <c r="A22" s="129" t="s">
        <v>570</v>
      </c>
    </row>
    <row r="23" spans="1:14" x14ac:dyDescent="0.25">
      <c r="A23" s="181" t="s">
        <v>566</v>
      </c>
    </row>
    <row r="25" spans="1:14" x14ac:dyDescent="0.25">
      <c r="A25" s="31" t="s">
        <v>473</v>
      </c>
      <c r="B25" s="32"/>
      <c r="C25" s="32"/>
      <c r="D25" s="32"/>
      <c r="E25" s="32"/>
      <c r="F25" s="32"/>
      <c r="G25" s="32"/>
    </row>
    <row r="26" spans="1:14" ht="30" customHeight="1" x14ac:dyDescent="0.25">
      <c r="A26" s="302" t="s">
        <v>46</v>
      </c>
      <c r="B26" s="297" t="s">
        <v>74</v>
      </c>
      <c r="C26" s="298"/>
      <c r="D26" s="297" t="s">
        <v>75</v>
      </c>
      <c r="E26" s="298"/>
      <c r="F26" s="299" t="s">
        <v>166</v>
      </c>
      <c r="G26" s="299"/>
    </row>
    <row r="27" spans="1:14" x14ac:dyDescent="0.25">
      <c r="A27" s="303"/>
      <c r="B27" s="68" t="s">
        <v>40</v>
      </c>
      <c r="C27" s="69" t="s">
        <v>42</v>
      </c>
      <c r="D27" s="68" t="s">
        <v>40</v>
      </c>
      <c r="E27" s="69" t="s">
        <v>42</v>
      </c>
      <c r="F27" s="68" t="s">
        <v>40</v>
      </c>
      <c r="G27" s="69" t="s">
        <v>42</v>
      </c>
    </row>
    <row r="28" spans="1:14" x14ac:dyDescent="0.25">
      <c r="A28" s="286" t="s">
        <v>89</v>
      </c>
      <c r="B28" s="179">
        <v>14.8</v>
      </c>
      <c r="C28" s="179">
        <v>4.4000000000000004</v>
      </c>
      <c r="D28" s="179">
        <v>63.8</v>
      </c>
      <c r="E28" s="179">
        <v>77.3</v>
      </c>
      <c r="F28" s="179">
        <v>54.3</v>
      </c>
      <c r="G28" s="179">
        <v>73.900000000000006</v>
      </c>
    </row>
    <row r="29" spans="1:14" x14ac:dyDescent="0.25">
      <c r="A29" s="287">
        <v>2008</v>
      </c>
      <c r="B29" s="179">
        <v>16.7</v>
      </c>
      <c r="C29" s="179">
        <v>3.1</v>
      </c>
      <c r="D29" s="179">
        <v>66.2</v>
      </c>
      <c r="E29" s="179">
        <v>79.400000000000006</v>
      </c>
      <c r="F29" s="179">
        <v>55.1</v>
      </c>
      <c r="G29" s="179">
        <v>77</v>
      </c>
    </row>
    <row r="30" spans="1:14" x14ac:dyDescent="0.25">
      <c r="A30" s="287" t="s">
        <v>172</v>
      </c>
      <c r="B30" s="179">
        <v>18.600000000000001</v>
      </c>
      <c r="C30" s="179">
        <v>4.0999999999999996</v>
      </c>
      <c r="D30" s="179">
        <v>59.9</v>
      </c>
      <c r="E30" s="179">
        <v>79.7</v>
      </c>
      <c r="F30" s="179">
        <v>48.7</v>
      </c>
      <c r="G30" s="179">
        <v>76.5</v>
      </c>
    </row>
    <row r="31" spans="1:14" ht="15" customHeight="1" x14ac:dyDescent="0.25">
      <c r="A31" s="181" t="s">
        <v>567</v>
      </c>
      <c r="B31" s="92"/>
      <c r="C31" s="92"/>
      <c r="D31" s="92"/>
      <c r="E31" s="92"/>
      <c r="F31" s="92"/>
      <c r="G31" s="92"/>
      <c r="H31" s="92"/>
      <c r="I31" s="92"/>
      <c r="J31" s="92"/>
      <c r="K31" s="92"/>
      <c r="L31" s="92"/>
      <c r="M31" s="92"/>
      <c r="N31" s="92"/>
    </row>
    <row r="32" spans="1:14" x14ac:dyDescent="0.25">
      <c r="A32" s="122" t="s">
        <v>476</v>
      </c>
      <c r="B32" s="70"/>
      <c r="C32" s="70"/>
      <c r="D32" s="70"/>
      <c r="E32" s="70"/>
      <c r="F32" s="70"/>
      <c r="G32" s="70"/>
      <c r="H32" s="71"/>
    </row>
    <row r="33" spans="1:8" x14ac:dyDescent="0.25">
      <c r="B33" s="70"/>
      <c r="C33" s="70"/>
      <c r="D33" s="70"/>
      <c r="E33" s="70"/>
      <c r="F33" s="70"/>
      <c r="G33" s="70"/>
      <c r="H33" s="71"/>
    </row>
    <row r="34" spans="1:8" x14ac:dyDescent="0.25">
      <c r="B34" s="71"/>
      <c r="C34" s="71"/>
      <c r="D34" s="71"/>
      <c r="E34" s="71"/>
      <c r="F34" s="71"/>
      <c r="G34" s="71"/>
      <c r="H34" s="71"/>
    </row>
    <row r="35" spans="1:8" x14ac:dyDescent="0.25">
      <c r="B35" s="71"/>
      <c r="C35" s="71"/>
      <c r="D35" s="71"/>
      <c r="E35" s="71"/>
      <c r="F35" s="71"/>
      <c r="G35" s="71"/>
      <c r="H35" s="71"/>
    </row>
    <row r="36" spans="1:8" ht="15.75" x14ac:dyDescent="0.25">
      <c r="A36" s="1" t="s">
        <v>76</v>
      </c>
    </row>
    <row r="37" spans="1:8" x14ac:dyDescent="0.25">
      <c r="A37" s="31" t="s">
        <v>568</v>
      </c>
      <c r="B37" s="32"/>
      <c r="C37" s="32"/>
      <c r="D37" s="32"/>
      <c r="E37" s="32"/>
    </row>
    <row r="38" spans="1:8" x14ac:dyDescent="0.25">
      <c r="A38" s="295" t="s">
        <v>470</v>
      </c>
      <c r="B38" s="300">
        <v>2006</v>
      </c>
      <c r="C38" s="300"/>
      <c r="D38" s="301">
        <v>2011</v>
      </c>
      <c r="E38" s="301"/>
    </row>
    <row r="39" spans="1:8" x14ac:dyDescent="0.25">
      <c r="A39" s="296"/>
      <c r="B39" s="41" t="s">
        <v>40</v>
      </c>
      <c r="C39" s="33" t="s">
        <v>42</v>
      </c>
      <c r="D39" s="33" t="s">
        <v>40</v>
      </c>
      <c r="E39" s="33" t="s">
        <v>42</v>
      </c>
    </row>
    <row r="40" spans="1:8" ht="30" x14ac:dyDescent="0.25">
      <c r="A40" s="103" t="s">
        <v>522</v>
      </c>
      <c r="B40" s="285">
        <v>40.9</v>
      </c>
      <c r="C40" s="178">
        <v>29.6</v>
      </c>
      <c r="D40" s="178">
        <v>35.200000000000003</v>
      </c>
      <c r="E40" s="178">
        <v>23.8</v>
      </c>
    </row>
    <row r="41" spans="1:8" ht="30" x14ac:dyDescent="0.25">
      <c r="A41" s="103" t="s">
        <v>523</v>
      </c>
      <c r="B41" s="285">
        <v>14.9</v>
      </c>
      <c r="C41" s="178">
        <v>14.6</v>
      </c>
      <c r="D41" s="178">
        <v>12.3</v>
      </c>
      <c r="E41" s="178">
        <v>11</v>
      </c>
    </row>
    <row r="42" spans="1:8" ht="30" x14ac:dyDescent="0.25">
      <c r="A42" s="103" t="s">
        <v>524</v>
      </c>
      <c r="B42" s="285">
        <v>9.5</v>
      </c>
      <c r="C42" s="178">
        <v>12.5</v>
      </c>
      <c r="D42" s="178">
        <v>11.1</v>
      </c>
      <c r="E42" s="178">
        <v>11.8</v>
      </c>
    </row>
    <row r="43" spans="1:8" ht="30" x14ac:dyDescent="0.25">
      <c r="A43" s="103" t="s">
        <v>525</v>
      </c>
      <c r="B43" s="285">
        <v>5.9</v>
      </c>
      <c r="C43" s="178">
        <v>9.6999999999999993</v>
      </c>
      <c r="D43" s="178">
        <v>7.2</v>
      </c>
      <c r="E43" s="178">
        <v>9.9</v>
      </c>
    </row>
    <row r="44" spans="1:8" ht="30" x14ac:dyDescent="0.25">
      <c r="A44" s="103" t="s">
        <v>526</v>
      </c>
      <c r="B44" s="285">
        <v>4.4000000000000004</v>
      </c>
      <c r="C44" s="178">
        <v>9.1999999999999993</v>
      </c>
      <c r="D44" s="178">
        <v>5.9</v>
      </c>
      <c r="E44" s="178">
        <v>9.6</v>
      </c>
    </row>
    <row r="45" spans="1:8" ht="30" x14ac:dyDescent="0.25">
      <c r="A45" s="103" t="s">
        <v>527</v>
      </c>
      <c r="B45" s="285">
        <v>1.8</v>
      </c>
      <c r="C45" s="178">
        <v>4.7</v>
      </c>
      <c r="D45" s="178">
        <v>3.6</v>
      </c>
      <c r="E45" s="178">
        <v>6.5</v>
      </c>
    </row>
    <row r="46" spans="1:8" ht="30" x14ac:dyDescent="0.25">
      <c r="A46" s="103" t="s">
        <v>528</v>
      </c>
      <c r="B46" s="285">
        <v>0.9</v>
      </c>
      <c r="C46" s="178">
        <v>2.8</v>
      </c>
      <c r="D46" s="178">
        <v>3.1</v>
      </c>
      <c r="E46" s="178">
        <v>7.2</v>
      </c>
    </row>
    <row r="47" spans="1:8" ht="30" x14ac:dyDescent="0.25">
      <c r="A47" s="103" t="s">
        <v>529</v>
      </c>
      <c r="B47" s="285">
        <v>1.4</v>
      </c>
      <c r="C47" s="178">
        <v>4</v>
      </c>
      <c r="D47" s="178">
        <v>2.1</v>
      </c>
      <c r="E47" s="178">
        <v>6.8</v>
      </c>
    </row>
    <row r="48" spans="1:8" x14ac:dyDescent="0.25">
      <c r="A48" s="129" t="s">
        <v>530</v>
      </c>
    </row>
    <row r="49" spans="1:6" x14ac:dyDescent="0.25">
      <c r="A49" s="9"/>
    </row>
    <row r="50" spans="1:6" ht="15.75" thickBot="1" x14ac:dyDescent="0.3">
      <c r="A50" s="118" t="s">
        <v>77</v>
      </c>
    </row>
    <row r="51" spans="1:6" ht="15.75" thickBot="1" x14ac:dyDescent="0.3">
      <c r="A51" s="118"/>
    </row>
    <row r="52" spans="1:6" x14ac:dyDescent="0.25">
      <c r="B52" s="31" t="s">
        <v>521</v>
      </c>
    </row>
    <row r="53" spans="1:6" ht="30" customHeight="1" x14ac:dyDescent="0.25">
      <c r="B53" s="136" t="s">
        <v>46</v>
      </c>
      <c r="C53" s="113" t="s">
        <v>78</v>
      </c>
    </row>
    <row r="54" spans="1:6" x14ac:dyDescent="0.25">
      <c r="B54" s="110" t="s">
        <v>13</v>
      </c>
      <c r="C54" s="186">
        <v>8.0000000000000002E-3</v>
      </c>
    </row>
    <row r="55" spans="1:6" x14ac:dyDescent="0.25">
      <c r="B55" s="110" t="s">
        <v>14</v>
      </c>
      <c r="C55" s="186">
        <v>0.01</v>
      </c>
    </row>
    <row r="56" spans="1:6" x14ac:dyDescent="0.25">
      <c r="B56" s="110" t="s">
        <v>15</v>
      </c>
      <c r="C56" s="186">
        <v>1.0999999999999999E-2</v>
      </c>
    </row>
    <row r="57" spans="1:6" x14ac:dyDescent="0.25">
      <c r="B57" s="111" t="s">
        <v>79</v>
      </c>
      <c r="C57" s="186">
        <v>1.2E-2</v>
      </c>
    </row>
    <row r="58" spans="1:6" x14ac:dyDescent="0.25">
      <c r="A58" s="129" t="s">
        <v>518</v>
      </c>
    </row>
    <row r="59" spans="1:6" x14ac:dyDescent="0.25">
      <c r="A59" s="129" t="s">
        <v>520</v>
      </c>
    </row>
    <row r="60" spans="1:6" x14ac:dyDescent="0.25">
      <c r="A60" s="8"/>
    </row>
    <row r="61" spans="1:6" ht="18" thickBot="1" x14ac:dyDescent="0.3">
      <c r="A61" s="126" t="s">
        <v>80</v>
      </c>
    </row>
    <row r="62" spans="1:6" ht="15.75" thickTop="1" x14ac:dyDescent="0.25">
      <c r="A62" s="6"/>
    </row>
    <row r="63" spans="1:6" x14ac:dyDescent="0.25">
      <c r="A63" s="130" t="s">
        <v>16</v>
      </c>
      <c r="B63" s="44"/>
      <c r="C63" s="44"/>
      <c r="D63" s="44"/>
      <c r="E63" s="44"/>
      <c r="F63" s="22"/>
    </row>
    <row r="64" spans="1:6" x14ac:dyDescent="0.25">
      <c r="A64" s="46" t="s">
        <v>569</v>
      </c>
      <c r="B64" s="47"/>
      <c r="C64" s="47"/>
      <c r="D64" s="47"/>
      <c r="E64" s="47"/>
      <c r="F64" s="24"/>
    </row>
    <row r="65" spans="1:6" x14ac:dyDescent="0.25">
      <c r="A65" s="65"/>
      <c r="B65" s="51"/>
      <c r="C65" s="51"/>
      <c r="D65" s="51"/>
      <c r="E65" s="51"/>
      <c r="F65" s="26"/>
    </row>
    <row r="66" spans="1:6" x14ac:dyDescent="0.25">
      <c r="A66" s="6"/>
    </row>
    <row r="67" spans="1:6" x14ac:dyDescent="0.25">
      <c r="B67" s="31" t="s">
        <v>81</v>
      </c>
      <c r="C67" s="32"/>
    </row>
    <row r="68" spans="1:6" ht="45" x14ac:dyDescent="0.25">
      <c r="B68" s="183" t="s">
        <v>46</v>
      </c>
      <c r="C68" s="105" t="s">
        <v>18</v>
      </c>
      <c r="D68" s="113" t="s">
        <v>82</v>
      </c>
    </row>
    <row r="69" spans="1:6" x14ac:dyDescent="0.25">
      <c r="B69" s="106">
        <v>2010</v>
      </c>
      <c r="C69" s="184">
        <v>288</v>
      </c>
      <c r="D69" s="185">
        <v>7.0000000000000001E-3</v>
      </c>
    </row>
    <row r="70" spans="1:6" x14ac:dyDescent="0.25">
      <c r="B70" s="106">
        <v>2011</v>
      </c>
      <c r="C70" s="184">
        <v>298</v>
      </c>
      <c r="D70" s="185">
        <v>7.0000000000000001E-3</v>
      </c>
    </row>
    <row r="71" spans="1:6" x14ac:dyDescent="0.25">
      <c r="B71" s="106">
        <v>2012</v>
      </c>
      <c r="C71" s="184">
        <v>319</v>
      </c>
      <c r="D71" s="185">
        <v>8.0000000000000002E-3</v>
      </c>
    </row>
    <row r="72" spans="1:6" x14ac:dyDescent="0.25">
      <c r="B72" s="106">
        <v>2013</v>
      </c>
      <c r="C72" s="184">
        <v>301</v>
      </c>
      <c r="D72" s="185">
        <v>8.0000000000000002E-3</v>
      </c>
    </row>
    <row r="73" spans="1:6" x14ac:dyDescent="0.25">
      <c r="B73" s="106">
        <v>2014</v>
      </c>
      <c r="C73" s="184">
        <v>294</v>
      </c>
      <c r="D73" s="185">
        <v>8.0000000000000002E-3</v>
      </c>
    </row>
    <row r="74" spans="1:6" x14ac:dyDescent="0.25">
      <c r="B74" s="109">
        <v>2015</v>
      </c>
      <c r="C74" s="184">
        <v>322</v>
      </c>
      <c r="D74" s="185">
        <v>8.0000000000000002E-3</v>
      </c>
    </row>
    <row r="75" spans="1:6" x14ac:dyDescent="0.25">
      <c r="B75" s="182" t="s">
        <v>519</v>
      </c>
    </row>
    <row r="76" spans="1:6" x14ac:dyDescent="0.25">
      <c r="A76" s="13"/>
    </row>
  </sheetData>
  <mergeCells count="10">
    <mergeCell ref="A38:A39"/>
    <mergeCell ref="B16:C16"/>
    <mergeCell ref="D16:E16"/>
    <mergeCell ref="F16:G16"/>
    <mergeCell ref="B38:C38"/>
    <mergeCell ref="D38:E38"/>
    <mergeCell ref="B26:C26"/>
    <mergeCell ref="D26:E26"/>
    <mergeCell ref="F26:G26"/>
    <mergeCell ref="A26:A27"/>
  </mergeCells>
  <pageMargins left="0.7" right="0.7" top="0.75" bottom="0.75" header="0.3" footer="0.3"/>
  <pageSetup paperSize="9" scale="51" fitToHeight="0" orientation="portrait" r:id="rId1"/>
  <headerFooter>
    <evenFooter>&amp;L&amp;"arial,Bold"&amp;10&amp;K3F3F3FPublic</evenFooter>
    <firstFooter>&amp;L&amp;"arial,Bold"&amp;10&amp;K3F3F3FPublic</firstFooter>
  </headerFooter>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0"/>
  <sheetViews>
    <sheetView workbookViewId="0">
      <selection activeCell="B10" sqref="B10"/>
    </sheetView>
  </sheetViews>
  <sheetFormatPr defaultRowHeight="15" x14ac:dyDescent="0.25"/>
  <cols>
    <col min="1" max="1" width="14.7109375" customWidth="1"/>
    <col min="2" max="2" width="15.7109375" customWidth="1"/>
    <col min="3" max="3" width="16.42578125" customWidth="1"/>
    <col min="4" max="4" width="15.85546875" customWidth="1"/>
    <col min="5" max="5" width="15.5703125" customWidth="1"/>
  </cols>
  <sheetData>
    <row r="1" spans="1:21" ht="20.25" thickBot="1" x14ac:dyDescent="0.3">
      <c r="A1" s="127" t="s">
        <v>151</v>
      </c>
    </row>
    <row r="2" spans="1:21" ht="18.75" thickTop="1" thickBot="1" x14ac:dyDescent="0.3">
      <c r="A2" s="126" t="s">
        <v>83</v>
      </c>
    </row>
    <row r="3" spans="1:21" ht="15.75" thickTop="1" x14ac:dyDescent="0.25">
      <c r="A3" s="6"/>
      <c r="L3" s="53"/>
      <c r="M3" s="53"/>
      <c r="N3" s="53"/>
    </row>
    <row r="4" spans="1:21" x14ac:dyDescent="0.25">
      <c r="A4" s="130" t="s">
        <v>31</v>
      </c>
      <c r="B4" s="44"/>
      <c r="C4" s="44"/>
      <c r="D4" s="44"/>
      <c r="E4" s="44"/>
      <c r="F4" s="44"/>
      <c r="G4" s="21"/>
      <c r="H4" s="21"/>
      <c r="I4" s="21"/>
      <c r="J4" s="21"/>
      <c r="K4" s="22"/>
      <c r="L4" s="53"/>
      <c r="M4" s="53"/>
      <c r="N4" s="53"/>
      <c r="U4" s="89"/>
    </row>
    <row r="5" spans="1:21" x14ac:dyDescent="0.25">
      <c r="A5" s="46" t="s">
        <v>571</v>
      </c>
      <c r="B5" s="47"/>
      <c r="C5" s="47"/>
      <c r="D5" s="47"/>
      <c r="E5" s="47"/>
      <c r="F5" s="47"/>
      <c r="G5" s="23"/>
      <c r="H5" s="23"/>
      <c r="I5" s="23"/>
      <c r="J5" s="23"/>
      <c r="K5" s="24"/>
      <c r="L5" s="53"/>
      <c r="M5" s="53"/>
      <c r="N5" s="53"/>
    </row>
    <row r="6" spans="1:21" x14ac:dyDescent="0.25">
      <c r="A6" s="46" t="s">
        <v>572</v>
      </c>
      <c r="B6" s="47"/>
      <c r="C6" s="47"/>
      <c r="D6" s="47"/>
      <c r="E6" s="47"/>
      <c r="F6" s="47"/>
      <c r="G6" s="23"/>
      <c r="H6" s="23"/>
      <c r="I6" s="23"/>
      <c r="J6" s="23"/>
      <c r="K6" s="24"/>
      <c r="L6" s="53"/>
      <c r="M6" s="53"/>
      <c r="N6" s="53"/>
    </row>
    <row r="7" spans="1:21" x14ac:dyDescent="0.25">
      <c r="A7" s="46" t="s">
        <v>573</v>
      </c>
      <c r="B7" s="47"/>
      <c r="C7" s="47"/>
      <c r="D7" s="47"/>
      <c r="E7" s="47"/>
      <c r="F7" s="47"/>
      <c r="G7" s="23"/>
      <c r="H7" s="23"/>
      <c r="I7" s="23"/>
      <c r="J7" s="23"/>
      <c r="K7" s="24"/>
      <c r="L7" s="53"/>
      <c r="M7" s="53"/>
      <c r="N7" s="53"/>
    </row>
    <row r="8" spans="1:21" x14ac:dyDescent="0.25">
      <c r="A8" s="128" t="s">
        <v>33</v>
      </c>
      <c r="B8" s="47"/>
      <c r="C8" s="47"/>
      <c r="D8" s="47"/>
      <c r="E8" s="47"/>
      <c r="F8" s="47"/>
      <c r="G8" s="23"/>
      <c r="H8" s="23"/>
      <c r="I8" s="23"/>
      <c r="J8" s="23"/>
      <c r="K8" s="24"/>
      <c r="L8" s="53"/>
      <c r="M8" s="53"/>
      <c r="N8" s="53"/>
    </row>
    <row r="9" spans="1:21" x14ac:dyDescent="0.25">
      <c r="A9" s="46" t="s">
        <v>84</v>
      </c>
      <c r="B9" s="47"/>
      <c r="C9" s="47"/>
      <c r="D9" s="47"/>
      <c r="E9" s="47"/>
      <c r="F9" s="47"/>
      <c r="G9" s="23"/>
      <c r="H9" s="23"/>
      <c r="I9" s="23"/>
      <c r="J9" s="23"/>
      <c r="K9" s="24"/>
      <c r="L9" s="53"/>
      <c r="M9" s="53"/>
      <c r="N9" s="53"/>
    </row>
    <row r="10" spans="1:21" x14ac:dyDescent="0.25">
      <c r="A10" s="46" t="s">
        <v>85</v>
      </c>
      <c r="B10" s="47"/>
      <c r="C10" s="47"/>
      <c r="D10" s="47"/>
      <c r="E10" s="47"/>
      <c r="F10" s="47"/>
      <c r="G10" s="23"/>
      <c r="H10" s="23"/>
      <c r="I10" s="23"/>
      <c r="J10" s="23"/>
      <c r="K10" s="24"/>
      <c r="L10" s="53"/>
      <c r="M10" s="53"/>
      <c r="N10" s="53"/>
    </row>
    <row r="11" spans="1:21" x14ac:dyDescent="0.25">
      <c r="A11" s="50" t="s">
        <v>86</v>
      </c>
      <c r="B11" s="51"/>
      <c r="C11" s="51"/>
      <c r="D11" s="51"/>
      <c r="E11" s="51"/>
      <c r="F11" s="51"/>
      <c r="G11" s="25"/>
      <c r="H11" s="25"/>
      <c r="I11" s="25"/>
      <c r="J11" s="25"/>
      <c r="K11" s="26"/>
      <c r="L11" s="53"/>
      <c r="M11" s="53"/>
      <c r="N11" s="53"/>
    </row>
    <row r="12" spans="1:21" ht="15" customHeight="1" x14ac:dyDescent="0.25">
      <c r="A12" s="117" t="s">
        <v>211</v>
      </c>
      <c r="B12" s="94"/>
      <c r="C12" s="94"/>
      <c r="D12" s="94"/>
      <c r="E12" s="94"/>
      <c r="F12" s="94"/>
      <c r="G12" s="94"/>
      <c r="H12" s="94"/>
      <c r="I12" s="94"/>
      <c r="J12" s="94"/>
      <c r="K12" s="94"/>
      <c r="L12" s="94"/>
      <c r="M12" s="94"/>
      <c r="N12" s="94"/>
    </row>
    <row r="13" spans="1:21" ht="15" customHeight="1" x14ac:dyDescent="0.25">
      <c r="A13" s="124" t="s">
        <v>532</v>
      </c>
      <c r="B13" s="83"/>
      <c r="C13" s="83"/>
      <c r="D13" s="83"/>
      <c r="E13" s="83"/>
      <c r="F13" s="83"/>
      <c r="G13" s="83"/>
      <c r="H13" s="83"/>
      <c r="I13" s="83"/>
      <c r="J13" s="83"/>
      <c r="K13" s="83"/>
      <c r="L13" s="83"/>
      <c r="M13" s="83"/>
      <c r="N13" s="83"/>
    </row>
    <row r="14" spans="1:21" ht="15" customHeight="1" x14ac:dyDescent="0.25">
      <c r="A14" s="124" t="s">
        <v>533</v>
      </c>
      <c r="B14" s="83"/>
      <c r="C14" s="83"/>
      <c r="D14" s="83"/>
      <c r="E14" s="83"/>
      <c r="F14" s="83"/>
      <c r="G14" s="83"/>
      <c r="H14" s="83"/>
      <c r="I14" s="83"/>
      <c r="J14" s="83"/>
      <c r="K14" s="83"/>
      <c r="L14" s="83"/>
      <c r="M14" s="83"/>
    </row>
    <row r="15" spans="1:21" ht="15" customHeight="1" x14ac:dyDescent="0.25">
      <c r="A15" s="124" t="s">
        <v>210</v>
      </c>
      <c r="B15" s="83"/>
      <c r="C15" s="83"/>
      <c r="D15" s="83"/>
      <c r="E15" s="83"/>
      <c r="F15" s="83"/>
      <c r="G15" s="83"/>
      <c r="H15" s="83"/>
      <c r="I15" s="83"/>
      <c r="J15" s="83"/>
      <c r="K15" s="83"/>
      <c r="L15" s="83"/>
      <c r="M15" s="83"/>
      <c r="N15" s="83"/>
    </row>
    <row r="16" spans="1:21" ht="15" customHeight="1" x14ac:dyDescent="0.25">
      <c r="A16" s="124" t="s">
        <v>316</v>
      </c>
      <c r="B16" s="12"/>
      <c r="C16" s="12"/>
      <c r="D16" s="12"/>
      <c r="E16" s="12"/>
      <c r="F16" s="12"/>
      <c r="G16" s="12"/>
      <c r="H16" s="12"/>
      <c r="I16" s="12"/>
      <c r="J16" s="12"/>
      <c r="K16" s="12"/>
      <c r="L16" s="12"/>
      <c r="M16" s="12"/>
      <c r="N16" s="12"/>
    </row>
    <row r="17" spans="1:14" ht="15" customHeight="1" x14ac:dyDescent="0.25">
      <c r="A17" s="124" t="s">
        <v>212</v>
      </c>
      <c r="B17" s="12"/>
      <c r="C17" s="12"/>
      <c r="D17" s="12"/>
      <c r="E17" s="12"/>
      <c r="F17" s="12"/>
      <c r="G17" s="12"/>
      <c r="H17" s="12"/>
      <c r="I17" s="12"/>
      <c r="J17" s="12"/>
      <c r="K17" s="12"/>
      <c r="L17" s="12"/>
      <c r="M17" s="12"/>
      <c r="N17" s="12"/>
    </row>
    <row r="18" spans="1:14" ht="15" customHeight="1" x14ac:dyDescent="0.25">
      <c r="A18" s="124" t="s">
        <v>227</v>
      </c>
      <c r="B18" s="95"/>
      <c r="C18" s="95"/>
      <c r="D18" s="95"/>
      <c r="E18" s="95"/>
      <c r="F18" s="95"/>
      <c r="G18" s="95"/>
      <c r="H18" s="95"/>
      <c r="I18" s="95"/>
      <c r="J18" s="95"/>
      <c r="K18" s="95"/>
      <c r="L18" s="95"/>
      <c r="M18" s="95"/>
      <c r="N18" s="95"/>
    </row>
    <row r="19" spans="1:14" ht="15" customHeight="1" x14ac:dyDescent="0.25">
      <c r="A19" s="124" t="s">
        <v>534</v>
      </c>
      <c r="B19" s="88"/>
      <c r="C19" s="88"/>
      <c r="D19" s="88"/>
      <c r="E19" s="88"/>
      <c r="F19" s="88"/>
      <c r="G19" s="88"/>
      <c r="H19" s="88"/>
      <c r="I19" s="88"/>
      <c r="J19" s="88"/>
      <c r="K19" s="88"/>
      <c r="L19" s="88"/>
      <c r="M19" s="88"/>
      <c r="N19" s="88"/>
    </row>
    <row r="20" spans="1:14" x14ac:dyDescent="0.25">
      <c r="A20" s="6"/>
      <c r="L20" s="53"/>
      <c r="M20" s="53"/>
      <c r="N20" s="53"/>
    </row>
    <row r="21" spans="1:14" ht="15.75" thickBot="1" x14ac:dyDescent="0.3">
      <c r="A21" s="118" t="s">
        <v>427</v>
      </c>
      <c r="L21" s="53"/>
      <c r="M21" s="53"/>
      <c r="N21" s="53"/>
    </row>
    <row r="22" spans="1:14" x14ac:dyDescent="0.25">
      <c r="A22" s="2"/>
    </row>
    <row r="23" spans="1:14" x14ac:dyDescent="0.25">
      <c r="A23" s="31" t="s">
        <v>428</v>
      </c>
      <c r="B23" s="32"/>
      <c r="C23" s="32"/>
      <c r="D23" s="32"/>
      <c r="E23" s="32"/>
    </row>
    <row r="24" spans="1:14" x14ac:dyDescent="0.25">
      <c r="A24" s="188" t="s">
        <v>410</v>
      </c>
      <c r="B24" s="187" t="s">
        <v>472</v>
      </c>
      <c r="C24" s="187" t="s">
        <v>278</v>
      </c>
      <c r="D24" s="187" t="s">
        <v>281</v>
      </c>
      <c r="E24" s="187" t="s">
        <v>285</v>
      </c>
    </row>
    <row r="25" spans="1:14" x14ac:dyDescent="0.25">
      <c r="A25" s="152" t="s">
        <v>40</v>
      </c>
      <c r="B25" s="185" t="s">
        <v>87</v>
      </c>
      <c r="C25" s="185">
        <v>0.47699999999999998</v>
      </c>
      <c r="D25" s="185">
        <v>0.47799999999999998</v>
      </c>
      <c r="E25" s="185">
        <v>0.41799999999999998</v>
      </c>
    </row>
    <row r="26" spans="1:14" x14ac:dyDescent="0.25">
      <c r="A26" s="152" t="s">
        <v>42</v>
      </c>
      <c r="B26" s="185">
        <v>0.51</v>
      </c>
      <c r="C26" s="185">
        <v>0.58899999999999997</v>
      </c>
      <c r="D26" s="185">
        <v>0.60099999999999998</v>
      </c>
      <c r="E26" s="185" t="s">
        <v>87</v>
      </c>
    </row>
    <row r="27" spans="1:14" x14ac:dyDescent="0.25">
      <c r="A27" s="119" t="s">
        <v>471</v>
      </c>
    </row>
    <row r="28" spans="1:14" x14ac:dyDescent="0.25">
      <c r="A28" s="3"/>
    </row>
    <row r="29" spans="1:14" x14ac:dyDescent="0.25">
      <c r="A29" s="10"/>
    </row>
    <row r="30" spans="1:14" ht="15.75" thickBot="1" x14ac:dyDescent="0.3">
      <c r="A30" s="118" t="s">
        <v>426</v>
      </c>
    </row>
    <row r="31" spans="1:14" x14ac:dyDescent="0.25">
      <c r="A31" s="2"/>
    </row>
    <row r="32" spans="1:14" ht="15" customHeight="1" x14ac:dyDescent="0.25">
      <c r="A32" s="102" t="s">
        <v>535</v>
      </c>
      <c r="B32" s="102"/>
      <c r="C32" s="102"/>
      <c r="D32" s="102"/>
      <c r="E32" s="102"/>
      <c r="F32" s="102"/>
      <c r="G32" s="102"/>
      <c r="H32" s="102"/>
      <c r="I32" s="102"/>
      <c r="J32" s="102"/>
      <c r="K32" s="102"/>
      <c r="L32" s="102"/>
      <c r="M32" s="102"/>
      <c r="N32" s="102"/>
    </row>
    <row r="33" spans="1:14" ht="15" customHeight="1" x14ac:dyDescent="0.25">
      <c r="A33" s="96" t="s">
        <v>536</v>
      </c>
      <c r="B33" s="85"/>
      <c r="C33" s="85"/>
      <c r="D33" s="85"/>
      <c r="E33" s="85"/>
      <c r="F33" s="85"/>
      <c r="G33" s="85"/>
      <c r="H33" s="85"/>
      <c r="I33" s="85"/>
      <c r="J33" s="85"/>
      <c r="K33" s="85"/>
      <c r="L33" s="85"/>
      <c r="M33" s="85"/>
      <c r="N33" s="85"/>
    </row>
    <row r="34" spans="1:14" ht="15" customHeight="1" x14ac:dyDescent="0.25">
      <c r="A34" s="96" t="s">
        <v>537</v>
      </c>
      <c r="B34" s="85"/>
      <c r="C34" s="85"/>
      <c r="D34" s="85"/>
      <c r="E34" s="85"/>
      <c r="F34" s="85"/>
      <c r="G34" s="85"/>
      <c r="H34" s="85"/>
      <c r="I34" s="85"/>
      <c r="J34" s="85"/>
      <c r="K34" s="85"/>
      <c r="L34" s="85"/>
      <c r="M34" s="85"/>
      <c r="N34" s="85"/>
    </row>
    <row r="35" spans="1:14" ht="15" customHeight="1" x14ac:dyDescent="0.25">
      <c r="A35" s="98" t="s">
        <v>538</v>
      </c>
      <c r="B35" s="97"/>
      <c r="C35" s="97"/>
      <c r="D35" s="97"/>
      <c r="E35" s="97"/>
      <c r="F35" s="97"/>
      <c r="G35" s="97"/>
      <c r="H35" s="97"/>
      <c r="I35" s="97"/>
      <c r="J35" s="97"/>
      <c r="K35" s="97"/>
      <c r="L35" s="97"/>
      <c r="M35" s="97"/>
      <c r="N35" s="97"/>
    </row>
    <row r="36" spans="1:14" ht="15" customHeight="1" x14ac:dyDescent="0.25">
      <c r="A36" s="98" t="s">
        <v>539</v>
      </c>
      <c r="B36" s="98"/>
      <c r="C36" s="98"/>
      <c r="D36" s="98"/>
      <c r="E36" s="98"/>
      <c r="F36" s="98"/>
      <c r="G36" s="98"/>
      <c r="H36" s="98"/>
      <c r="I36" s="98"/>
      <c r="J36" s="98"/>
      <c r="K36" s="98"/>
      <c r="L36" s="98"/>
      <c r="M36" s="98"/>
      <c r="N36" s="98"/>
    </row>
    <row r="37" spans="1:14" ht="15" customHeight="1" x14ac:dyDescent="0.25">
      <c r="A37" s="98" t="s">
        <v>540</v>
      </c>
      <c r="B37" s="84"/>
      <c r="C37" s="84"/>
      <c r="D37" s="84"/>
      <c r="E37" s="84"/>
      <c r="F37" s="84"/>
      <c r="G37" s="84"/>
      <c r="H37" s="84"/>
      <c r="I37" s="84"/>
      <c r="J37" s="84"/>
      <c r="K37" s="84"/>
      <c r="L37" s="84"/>
      <c r="M37" s="84"/>
      <c r="N37" s="84"/>
    </row>
    <row r="38" spans="1:14" ht="15.75" x14ac:dyDescent="0.25">
      <c r="A38" s="4"/>
    </row>
    <row r="39" spans="1:14" ht="15.75" thickBot="1" x14ac:dyDescent="0.3">
      <c r="A39" s="118" t="s">
        <v>531</v>
      </c>
    </row>
    <row r="40" spans="1:14" x14ac:dyDescent="0.25">
      <c r="A40" s="31" t="s">
        <v>541</v>
      </c>
      <c r="B40" s="32"/>
      <c r="C40" s="32"/>
    </row>
    <row r="41" spans="1:14" x14ac:dyDescent="0.25">
      <c r="A41" s="190" t="s">
        <v>201</v>
      </c>
      <c r="B41" s="187" t="s">
        <v>281</v>
      </c>
      <c r="C41" s="189" t="s">
        <v>285</v>
      </c>
    </row>
    <row r="42" spans="1:14" ht="30" x14ac:dyDescent="0.25">
      <c r="A42" s="191" t="s">
        <v>425</v>
      </c>
      <c r="B42" s="185">
        <v>0.47599999999999998</v>
      </c>
      <c r="C42" s="185">
        <v>0.40799999999999997</v>
      </c>
    </row>
    <row r="43" spans="1:14" x14ac:dyDescent="0.25">
      <c r="A43" s="119" t="s">
        <v>88</v>
      </c>
    </row>
    <row r="44" spans="1:14" x14ac:dyDescent="0.25">
      <c r="A44" s="192" t="s">
        <v>213</v>
      </c>
    </row>
    <row r="45" spans="1:14" x14ac:dyDescent="0.25">
      <c r="A45" s="2"/>
    </row>
    <row r="46" spans="1:14" x14ac:dyDescent="0.25">
      <c r="A46" s="2"/>
    </row>
    <row r="47" spans="1:14" x14ac:dyDescent="0.25">
      <c r="A47" s="31" t="s">
        <v>411</v>
      </c>
      <c r="B47" s="32"/>
      <c r="C47" s="32"/>
    </row>
    <row r="48" spans="1:14" x14ac:dyDescent="0.25">
      <c r="A48" s="188" t="s">
        <v>475</v>
      </c>
      <c r="B48" s="187" t="s">
        <v>89</v>
      </c>
      <c r="C48" s="189" t="s">
        <v>14</v>
      </c>
    </row>
    <row r="49" spans="1:3" ht="60" x14ac:dyDescent="0.25">
      <c r="A49" s="191" t="s">
        <v>90</v>
      </c>
      <c r="B49" s="185">
        <v>0.48</v>
      </c>
      <c r="C49" s="185">
        <v>0.64400000000000002</v>
      </c>
    </row>
    <row r="50" spans="1:3" x14ac:dyDescent="0.25">
      <c r="A50" s="192" t="s">
        <v>214</v>
      </c>
    </row>
    <row r="52" spans="1:3" ht="15.75" x14ac:dyDescent="0.25">
      <c r="A52" s="4"/>
    </row>
    <row r="53" spans="1:3" x14ac:dyDescent="0.25">
      <c r="A53" s="31" t="s">
        <v>543</v>
      </c>
      <c r="B53" s="32"/>
      <c r="C53" s="32"/>
    </row>
    <row r="54" spans="1:3" x14ac:dyDescent="0.25">
      <c r="A54" s="236" t="s">
        <v>46</v>
      </c>
      <c r="B54" s="195" t="s">
        <v>40</v>
      </c>
      <c r="C54" s="196" t="s">
        <v>42</v>
      </c>
    </row>
    <row r="55" spans="1:3" x14ac:dyDescent="0.25">
      <c r="A55" s="237" t="s">
        <v>91</v>
      </c>
      <c r="B55" s="197">
        <v>3.01</v>
      </c>
      <c r="C55" s="197">
        <v>1.3</v>
      </c>
    </row>
    <row r="56" spans="1:3" x14ac:dyDescent="0.25">
      <c r="A56" s="237" t="s">
        <v>92</v>
      </c>
      <c r="B56" s="197">
        <v>3.7</v>
      </c>
      <c r="C56" s="197">
        <v>1.22</v>
      </c>
    </row>
    <row r="57" spans="1:3" x14ac:dyDescent="0.25">
      <c r="A57" s="237" t="s">
        <v>93</v>
      </c>
      <c r="B57" s="197">
        <v>4.08</v>
      </c>
      <c r="C57" s="197">
        <v>1.1100000000000001</v>
      </c>
    </row>
    <row r="58" spans="1:3" x14ac:dyDescent="0.25">
      <c r="A58" s="237" t="s">
        <v>94</v>
      </c>
      <c r="B58" s="197">
        <v>4.68</v>
      </c>
      <c r="C58" s="197">
        <v>1.18</v>
      </c>
    </row>
    <row r="59" spans="1:3" x14ac:dyDescent="0.25">
      <c r="A59" s="237" t="s">
        <v>95</v>
      </c>
      <c r="B59" s="197">
        <v>3.35</v>
      </c>
      <c r="C59" s="197">
        <v>1.1599999999999999</v>
      </c>
    </row>
    <row r="60" spans="1:3" x14ac:dyDescent="0.25">
      <c r="A60" s="237" t="s">
        <v>12</v>
      </c>
      <c r="B60" s="197">
        <v>4.57</v>
      </c>
      <c r="C60" s="197">
        <v>1.1200000000000001</v>
      </c>
    </row>
    <row r="61" spans="1:3" x14ac:dyDescent="0.25">
      <c r="A61" s="237" t="s">
        <v>13</v>
      </c>
      <c r="B61" s="197">
        <v>4.76</v>
      </c>
      <c r="C61" s="197">
        <v>1.22</v>
      </c>
    </row>
    <row r="62" spans="1:3" x14ac:dyDescent="0.25">
      <c r="A62" s="237" t="s">
        <v>14</v>
      </c>
      <c r="B62" s="197">
        <v>6</v>
      </c>
      <c r="C62" s="197">
        <v>1.28</v>
      </c>
    </row>
    <row r="63" spans="1:3" x14ac:dyDescent="0.25">
      <c r="A63" s="238" t="s">
        <v>15</v>
      </c>
      <c r="B63" s="197">
        <v>5.96</v>
      </c>
      <c r="C63" s="197">
        <v>1.43</v>
      </c>
    </row>
    <row r="64" spans="1:3" x14ac:dyDescent="0.25">
      <c r="A64" s="129" t="s">
        <v>194</v>
      </c>
    </row>
    <row r="65" spans="1:3" x14ac:dyDescent="0.25">
      <c r="A65" s="12"/>
    </row>
    <row r="66" spans="1:3" x14ac:dyDescent="0.25">
      <c r="A66" s="14"/>
    </row>
    <row r="67" spans="1:3" x14ac:dyDescent="0.25">
      <c r="A67" s="31" t="s">
        <v>542</v>
      </c>
      <c r="B67" s="32"/>
      <c r="C67" s="32"/>
    </row>
    <row r="68" spans="1:3" x14ac:dyDescent="0.25">
      <c r="A68" s="233" t="s">
        <v>46</v>
      </c>
      <c r="B68" s="105" t="s">
        <v>40</v>
      </c>
      <c r="C68" s="113" t="s">
        <v>42</v>
      </c>
    </row>
    <row r="69" spans="1:3" x14ac:dyDescent="0.25">
      <c r="A69" s="234" t="s">
        <v>91</v>
      </c>
      <c r="B69" s="193">
        <v>10.06</v>
      </c>
      <c r="C69" s="193">
        <v>2.06</v>
      </c>
    </row>
    <row r="70" spans="1:3" x14ac:dyDescent="0.25">
      <c r="A70" s="234" t="s">
        <v>92</v>
      </c>
      <c r="B70" s="193">
        <v>10.210000000000001</v>
      </c>
      <c r="C70" s="193">
        <v>2.16</v>
      </c>
    </row>
    <row r="71" spans="1:3" x14ac:dyDescent="0.25">
      <c r="A71" s="234" t="s">
        <v>93</v>
      </c>
      <c r="B71" s="193">
        <v>11.18</v>
      </c>
      <c r="C71" s="193">
        <v>2.2599999999999998</v>
      </c>
    </row>
    <row r="72" spans="1:3" x14ac:dyDescent="0.25">
      <c r="A72" s="234" t="s">
        <v>94</v>
      </c>
      <c r="B72" s="193">
        <v>14.26</v>
      </c>
      <c r="C72" s="193">
        <v>2.12</v>
      </c>
    </row>
    <row r="73" spans="1:3" x14ac:dyDescent="0.25">
      <c r="A73" s="234" t="s">
        <v>95</v>
      </c>
      <c r="B73" s="193">
        <v>13.29</v>
      </c>
      <c r="C73" s="193">
        <v>2.37</v>
      </c>
    </row>
    <row r="74" spans="1:3" x14ac:dyDescent="0.25">
      <c r="A74" s="234" t="s">
        <v>12</v>
      </c>
      <c r="B74" s="193">
        <v>14.73</v>
      </c>
      <c r="C74" s="193">
        <v>2.4</v>
      </c>
    </row>
    <row r="75" spans="1:3" x14ac:dyDescent="0.25">
      <c r="A75" s="234" t="s">
        <v>13</v>
      </c>
      <c r="B75" s="193">
        <v>13.94</v>
      </c>
      <c r="C75" s="193">
        <v>1.85</v>
      </c>
    </row>
    <row r="76" spans="1:3" x14ac:dyDescent="0.25">
      <c r="A76" s="234" t="s">
        <v>14</v>
      </c>
      <c r="B76" s="193">
        <v>10.55</v>
      </c>
      <c r="C76" s="193">
        <v>2.23</v>
      </c>
    </row>
    <row r="77" spans="1:3" x14ac:dyDescent="0.25">
      <c r="A77" s="235" t="s">
        <v>15</v>
      </c>
      <c r="B77" s="194" t="s">
        <v>96</v>
      </c>
      <c r="C77" s="194" t="s">
        <v>96</v>
      </c>
    </row>
    <row r="78" spans="1:3" x14ac:dyDescent="0.25">
      <c r="A78" s="129" t="s">
        <v>194</v>
      </c>
    </row>
    <row r="79" spans="1:3" x14ac:dyDescent="0.25">
      <c r="A79" s="10"/>
    </row>
    <row r="80" spans="1:3" x14ac:dyDescent="0.25">
      <c r="A80" s="10"/>
    </row>
  </sheetData>
  <pageMargins left="0.7" right="0.7" top="0.75" bottom="0.75" header="0.3" footer="0.3"/>
  <pageSetup paperSize="9" scale="42" fitToHeight="0" orientation="portrait" r:id="rId1"/>
  <headerFooter>
    <evenFooter>&amp;L&amp;"arial,Bold"&amp;10&amp;K3F3F3FPublic</evenFooter>
    <firstFooter>&amp;L&amp;"arial,Bold"&amp;10&amp;K3F3F3FPublic</firstFooter>
  </headerFooter>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workbookViewId="0">
      <selection activeCell="E8" sqref="E8"/>
    </sheetView>
  </sheetViews>
  <sheetFormatPr defaultRowHeight="15" x14ac:dyDescent="0.25"/>
  <cols>
    <col min="1" max="1" width="20.5703125" customWidth="1"/>
    <col min="2" max="2" width="18.5703125" customWidth="1"/>
    <col min="3" max="3" width="12.42578125" customWidth="1"/>
    <col min="4" max="4" width="12.28515625" customWidth="1"/>
    <col min="5" max="5" width="12.5703125" customWidth="1"/>
    <col min="6" max="6" width="13" customWidth="1"/>
    <col min="7" max="7" width="13.140625" customWidth="1"/>
    <col min="8" max="8" width="13" customWidth="1"/>
  </cols>
  <sheetData>
    <row r="1" spans="1:14" ht="20.25" thickBot="1" x14ac:dyDescent="0.3">
      <c r="A1" s="127" t="s">
        <v>152</v>
      </c>
    </row>
    <row r="2" spans="1:14" ht="15.75" thickTop="1" x14ac:dyDescent="0.25">
      <c r="A2" s="5"/>
    </row>
    <row r="3" spans="1:14" ht="15.75" thickBot="1" x14ac:dyDescent="0.3">
      <c r="A3" s="118" t="s">
        <v>97</v>
      </c>
    </row>
    <row r="4" spans="1:14" x14ac:dyDescent="0.25">
      <c r="A4" s="31" t="s">
        <v>414</v>
      </c>
      <c r="B4" s="32"/>
      <c r="C4" s="32"/>
      <c r="D4" s="32"/>
      <c r="E4" s="32"/>
      <c r="F4" s="32"/>
      <c r="G4" s="32"/>
      <c r="H4" s="32"/>
    </row>
    <row r="5" spans="1:14" x14ac:dyDescent="0.25">
      <c r="A5" s="227" t="s">
        <v>201</v>
      </c>
      <c r="B5" s="195" t="s">
        <v>93</v>
      </c>
      <c r="C5" s="195" t="s">
        <v>94</v>
      </c>
      <c r="D5" s="195" t="s">
        <v>95</v>
      </c>
      <c r="E5" s="195" t="s">
        <v>12</v>
      </c>
      <c r="F5" s="195" t="s">
        <v>13</v>
      </c>
      <c r="G5" s="105" t="s">
        <v>14</v>
      </c>
      <c r="H5" s="113" t="s">
        <v>15</v>
      </c>
    </row>
    <row r="6" spans="1:14" ht="24.75" customHeight="1" x14ac:dyDescent="0.25">
      <c r="A6" s="228" t="s">
        <v>40</v>
      </c>
      <c r="B6" s="222">
        <v>1242</v>
      </c>
      <c r="C6" s="222">
        <v>1545</v>
      </c>
      <c r="D6" s="222">
        <v>1525</v>
      </c>
      <c r="E6" s="222">
        <v>1138</v>
      </c>
      <c r="F6" s="289">
        <v>822</v>
      </c>
      <c r="G6" s="258">
        <v>741</v>
      </c>
      <c r="H6" s="258">
        <v>816</v>
      </c>
    </row>
    <row r="7" spans="1:14" ht="26.25" customHeight="1" x14ac:dyDescent="0.25">
      <c r="A7" s="228" t="s">
        <v>42</v>
      </c>
      <c r="B7" s="222">
        <v>38128</v>
      </c>
      <c r="C7" s="222">
        <v>41845</v>
      </c>
      <c r="D7" s="222">
        <v>41577</v>
      </c>
      <c r="E7" s="222">
        <v>41600</v>
      </c>
      <c r="F7" s="222">
        <v>40578</v>
      </c>
      <c r="G7" s="221">
        <v>41752</v>
      </c>
      <c r="H7" s="221">
        <v>43410</v>
      </c>
    </row>
    <row r="8" spans="1:14" ht="60" x14ac:dyDescent="0.25">
      <c r="A8" s="229" t="s">
        <v>98</v>
      </c>
      <c r="B8" s="205">
        <v>2.7E-2</v>
      </c>
      <c r="C8" s="205">
        <v>2.9000000000000001E-2</v>
      </c>
      <c r="D8" s="205">
        <v>2.9000000000000001E-2</v>
      </c>
      <c r="E8" s="205">
        <v>2.1999999999999999E-2</v>
      </c>
      <c r="F8" s="205">
        <v>1.6E-2</v>
      </c>
      <c r="G8" s="204">
        <v>1.4999999999999999E-2</v>
      </c>
      <c r="H8" s="204">
        <v>1.6E-2</v>
      </c>
    </row>
    <row r="9" spans="1:14" x14ac:dyDescent="0.25">
      <c r="A9" s="129" t="s">
        <v>99</v>
      </c>
    </row>
    <row r="10" spans="1:14" x14ac:dyDescent="0.25">
      <c r="A10" s="129" t="s">
        <v>198</v>
      </c>
    </row>
    <row r="11" spans="1:14" ht="15" customHeight="1" x14ac:dyDescent="0.25">
      <c r="A11" s="124" t="s">
        <v>409</v>
      </c>
      <c r="B11" s="94"/>
      <c r="C11" s="94"/>
      <c r="D11" s="94"/>
      <c r="E11" s="94"/>
      <c r="F11" s="94"/>
      <c r="G11" s="94"/>
      <c r="H11" s="94"/>
      <c r="I11" s="94"/>
      <c r="J11" s="94"/>
      <c r="K11" s="94"/>
      <c r="L11" s="94"/>
      <c r="M11" s="94"/>
      <c r="N11" s="94"/>
    </row>
    <row r="12" spans="1:14" x14ac:dyDescent="0.25">
      <c r="A12" s="123" t="s">
        <v>215</v>
      </c>
    </row>
    <row r="13" spans="1:14" x14ac:dyDescent="0.25">
      <c r="A13" s="123" t="s">
        <v>225</v>
      </c>
    </row>
    <row r="14" spans="1:14" x14ac:dyDescent="0.25">
      <c r="A14" s="15"/>
    </row>
    <row r="15" spans="1:14" ht="15.75" thickBot="1" x14ac:dyDescent="0.3">
      <c r="A15" s="118" t="s">
        <v>100</v>
      </c>
    </row>
    <row r="16" spans="1:14" ht="15.75" thickBot="1" x14ac:dyDescent="0.3">
      <c r="A16" s="118"/>
    </row>
    <row r="17" spans="1:4" x14ac:dyDescent="0.25">
      <c r="A17" s="31" t="s">
        <v>412</v>
      </c>
      <c r="B17" s="32"/>
      <c r="C17" s="32"/>
      <c r="D17" s="32"/>
    </row>
    <row r="18" spans="1:4" x14ac:dyDescent="0.25">
      <c r="A18" s="114" t="s">
        <v>201</v>
      </c>
      <c r="B18" s="105" t="s">
        <v>279</v>
      </c>
      <c r="C18" s="113" t="s">
        <v>284</v>
      </c>
      <c r="D18" s="32"/>
    </row>
    <row r="19" spans="1:4" x14ac:dyDescent="0.25">
      <c r="A19" s="230" t="s">
        <v>18</v>
      </c>
      <c r="B19" s="288">
        <v>639</v>
      </c>
      <c r="C19" s="288">
        <v>832</v>
      </c>
      <c r="D19" s="32"/>
    </row>
    <row r="20" spans="1:4" ht="30" x14ac:dyDescent="0.25">
      <c r="A20" s="230" t="s">
        <v>101</v>
      </c>
      <c r="B20" s="194">
        <v>21.2</v>
      </c>
      <c r="C20" s="194">
        <v>21.9</v>
      </c>
      <c r="D20" s="32"/>
    </row>
    <row r="21" spans="1:4" ht="60" x14ac:dyDescent="0.25">
      <c r="A21" s="229" t="s">
        <v>102</v>
      </c>
      <c r="B21" s="185">
        <v>3.6999999999999998E-2</v>
      </c>
      <c r="C21" s="185">
        <v>3.6999999999999998E-2</v>
      </c>
      <c r="D21" s="32"/>
    </row>
    <row r="22" spans="1:4" x14ac:dyDescent="0.25">
      <c r="A22" s="129" t="s">
        <v>197</v>
      </c>
    </row>
    <row r="23" spans="1:4" x14ac:dyDescent="0.25">
      <c r="A23" s="129" t="s">
        <v>196</v>
      </c>
    </row>
    <row r="24" spans="1:4" x14ac:dyDescent="0.25">
      <c r="A24" s="2"/>
    </row>
    <row r="25" spans="1:4" x14ac:dyDescent="0.25">
      <c r="A25" s="38" t="s">
        <v>413</v>
      </c>
      <c r="B25" s="32"/>
    </row>
    <row r="26" spans="1:4" ht="30" x14ac:dyDescent="0.25">
      <c r="A26" s="112" t="s">
        <v>46</v>
      </c>
      <c r="B26" s="113" t="s">
        <v>477</v>
      </c>
    </row>
    <row r="27" spans="1:4" x14ac:dyDescent="0.25">
      <c r="A27" s="231" t="s">
        <v>13</v>
      </c>
      <c r="B27" s="185">
        <v>0.08</v>
      </c>
    </row>
    <row r="28" spans="1:4" x14ac:dyDescent="0.25">
      <c r="A28" s="231" t="s">
        <v>14</v>
      </c>
      <c r="B28" s="185">
        <v>8.8999999999999996E-2</v>
      </c>
    </row>
    <row r="29" spans="1:4" x14ac:dyDescent="0.25">
      <c r="A29" s="232" t="s">
        <v>15</v>
      </c>
      <c r="B29" s="185">
        <v>8.7999999999999995E-2</v>
      </c>
    </row>
    <row r="30" spans="1:4" x14ac:dyDescent="0.25">
      <c r="A30" s="129" t="s">
        <v>195</v>
      </c>
    </row>
    <row r="31" spans="1:4" x14ac:dyDescent="0.25">
      <c r="A31" s="6"/>
    </row>
    <row r="32" spans="1:4" x14ac:dyDescent="0.25">
      <c r="A32" s="10"/>
    </row>
    <row r="34" spans="1:1" ht="26.25" x14ac:dyDescent="0.25">
      <c r="A34" s="16"/>
    </row>
  </sheetData>
  <pageMargins left="0.7" right="0.7" top="0.75" bottom="0.75" header="0.3" footer="0.3"/>
  <pageSetup paperSize="9" scale="65" fitToHeight="0" orientation="portrait" r:id="rId1"/>
  <headerFooter>
    <evenFooter>&amp;L&amp;"arial,Bold"&amp;10&amp;K3F3F3FPublic</evenFooter>
    <firstFooter>&amp;L&amp;"arial,Bold"&amp;10&amp;K3F3F3FPublic</firstFooter>
  </headerFooter>
  <tableParts count="3">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topLeftCell="A16" workbookViewId="0">
      <selection activeCell="B34" sqref="B34"/>
    </sheetView>
  </sheetViews>
  <sheetFormatPr defaultRowHeight="15" x14ac:dyDescent="0.25"/>
  <cols>
    <col min="2" max="2" width="14.7109375" customWidth="1"/>
    <col min="3" max="3" width="14.5703125" customWidth="1"/>
    <col min="4" max="4" width="18.140625" customWidth="1"/>
  </cols>
  <sheetData>
    <row r="1" spans="1:10" ht="20.25" thickBot="1" x14ac:dyDescent="0.3">
      <c r="A1" s="127" t="s">
        <v>153</v>
      </c>
    </row>
    <row r="2" spans="1:10" ht="15.75" thickTop="1" x14ac:dyDescent="0.25">
      <c r="A2" s="6"/>
    </row>
    <row r="3" spans="1:10" ht="18" thickBot="1" x14ac:dyDescent="0.3">
      <c r="A3" s="126" t="s">
        <v>103</v>
      </c>
    </row>
    <row r="4" spans="1:10" ht="15.75" thickTop="1" x14ac:dyDescent="0.25">
      <c r="A4" s="6"/>
    </row>
    <row r="5" spans="1:10" x14ac:dyDescent="0.25">
      <c r="A5" s="130" t="s">
        <v>16</v>
      </c>
      <c r="B5" s="21"/>
      <c r="C5" s="21"/>
      <c r="D5" s="21"/>
      <c r="E5" s="21"/>
      <c r="F5" s="21"/>
      <c r="G5" s="21"/>
      <c r="H5" s="21"/>
      <c r="I5" s="21"/>
      <c r="J5" s="22"/>
    </row>
    <row r="6" spans="1:10" x14ac:dyDescent="0.25">
      <c r="A6" s="50" t="s">
        <v>104</v>
      </c>
      <c r="B6" s="25"/>
      <c r="C6" s="25"/>
      <c r="D6" s="25"/>
      <c r="E6" s="25"/>
      <c r="F6" s="25"/>
      <c r="G6" s="25"/>
      <c r="H6" s="25"/>
      <c r="I6" s="25"/>
      <c r="J6" s="26"/>
    </row>
    <row r="7" spans="1:10" x14ac:dyDescent="0.25">
      <c r="A7" s="2"/>
    </row>
    <row r="8" spans="1:10" x14ac:dyDescent="0.25">
      <c r="A8" s="31" t="s">
        <v>415</v>
      </c>
      <c r="B8" s="32"/>
      <c r="C8" s="32"/>
      <c r="D8" s="32"/>
    </row>
    <row r="9" spans="1:10" x14ac:dyDescent="0.25">
      <c r="A9" s="305" t="s">
        <v>46</v>
      </c>
      <c r="B9" s="304" t="s">
        <v>40</v>
      </c>
      <c r="C9" s="304"/>
      <c r="D9" s="42" t="s">
        <v>42</v>
      </c>
    </row>
    <row r="10" spans="1:10" ht="45" x14ac:dyDescent="0.25">
      <c r="A10" s="306"/>
      <c r="B10" s="67" t="s">
        <v>255</v>
      </c>
      <c r="C10" s="67" t="s">
        <v>256</v>
      </c>
      <c r="D10" s="42" t="s">
        <v>256</v>
      </c>
      <c r="E10" s="43"/>
    </row>
    <row r="11" spans="1:10" x14ac:dyDescent="0.25">
      <c r="A11" s="224" t="s">
        <v>89</v>
      </c>
      <c r="B11" s="221">
        <v>770</v>
      </c>
      <c r="C11" s="179">
        <v>44.5</v>
      </c>
      <c r="D11" s="179">
        <v>5.8</v>
      </c>
    </row>
    <row r="12" spans="1:10" x14ac:dyDescent="0.25">
      <c r="A12" s="224" t="s">
        <v>91</v>
      </c>
      <c r="B12" s="221">
        <v>834</v>
      </c>
      <c r="C12" s="179">
        <v>47.6</v>
      </c>
      <c r="D12" s="179">
        <v>6</v>
      </c>
    </row>
    <row r="13" spans="1:10" x14ac:dyDescent="0.25">
      <c r="A13" s="224" t="s">
        <v>92</v>
      </c>
      <c r="B13" s="221">
        <v>697</v>
      </c>
      <c r="C13" s="179">
        <v>39.299999999999997</v>
      </c>
      <c r="D13" s="179">
        <v>5.4</v>
      </c>
    </row>
    <row r="14" spans="1:10" x14ac:dyDescent="0.25">
      <c r="A14" s="224" t="s">
        <v>93</v>
      </c>
      <c r="B14" s="221">
        <v>681</v>
      </c>
      <c r="C14" s="179">
        <v>37.799999999999997</v>
      </c>
      <c r="D14" s="179">
        <v>5</v>
      </c>
    </row>
    <row r="15" spans="1:10" x14ac:dyDescent="0.25">
      <c r="A15" s="224" t="s">
        <v>94</v>
      </c>
      <c r="B15" s="221">
        <v>684</v>
      </c>
      <c r="C15" s="179">
        <v>37.299999999999997</v>
      </c>
      <c r="D15" s="179">
        <v>4.9000000000000004</v>
      </c>
    </row>
    <row r="16" spans="1:10" x14ac:dyDescent="0.25">
      <c r="A16" s="224" t="s">
        <v>95</v>
      </c>
      <c r="B16" s="221">
        <v>710</v>
      </c>
      <c r="C16" s="179">
        <v>36.200000000000003</v>
      </c>
      <c r="D16" s="179">
        <v>4.8</v>
      </c>
    </row>
    <row r="17" spans="1:14" x14ac:dyDescent="0.25">
      <c r="A17" s="224" t="s">
        <v>12</v>
      </c>
      <c r="B17" s="221">
        <v>768</v>
      </c>
      <c r="C17" s="179">
        <v>38.6</v>
      </c>
      <c r="D17" s="179">
        <v>5.5</v>
      </c>
    </row>
    <row r="18" spans="1:14" x14ac:dyDescent="0.25">
      <c r="A18" s="224" t="s">
        <v>105</v>
      </c>
      <c r="B18" s="221">
        <v>963</v>
      </c>
      <c r="C18" s="179">
        <v>47.7</v>
      </c>
      <c r="D18" s="179">
        <v>6.4</v>
      </c>
    </row>
    <row r="19" spans="1:14" x14ac:dyDescent="0.25">
      <c r="A19" s="224" t="s">
        <v>14</v>
      </c>
      <c r="B19" s="221">
        <v>1048</v>
      </c>
      <c r="C19" s="179">
        <v>51.3</v>
      </c>
      <c r="D19" s="179">
        <v>7.3</v>
      </c>
    </row>
    <row r="20" spans="1:14" x14ac:dyDescent="0.25">
      <c r="A20" s="224" t="s">
        <v>15</v>
      </c>
      <c r="B20" s="221">
        <v>1249</v>
      </c>
      <c r="C20" s="179">
        <v>60.3</v>
      </c>
      <c r="D20" s="179">
        <v>8.1</v>
      </c>
    </row>
    <row r="21" spans="1:14" x14ac:dyDescent="0.25">
      <c r="A21" s="119" t="s">
        <v>199</v>
      </c>
    </row>
    <row r="22" spans="1:14" ht="15" customHeight="1" x14ac:dyDescent="0.25">
      <c r="A22" s="121" t="s">
        <v>496</v>
      </c>
      <c r="B22" s="90"/>
      <c r="C22" s="90"/>
      <c r="D22" s="90"/>
      <c r="E22" s="90"/>
      <c r="F22" s="90"/>
      <c r="G22" s="90"/>
      <c r="H22" s="90"/>
      <c r="I22" s="90"/>
      <c r="J22" s="90"/>
      <c r="K22" s="90"/>
      <c r="L22" s="90"/>
      <c r="M22" s="90"/>
      <c r="N22" s="90"/>
    </row>
    <row r="23" spans="1:14" x14ac:dyDescent="0.25">
      <c r="A23" s="120" t="s">
        <v>257</v>
      </c>
      <c r="B23" s="27"/>
      <c r="C23" s="27"/>
      <c r="D23" s="27"/>
      <c r="E23" s="27"/>
      <c r="F23" s="27"/>
      <c r="G23" s="27"/>
      <c r="H23" s="27"/>
      <c r="I23" s="27"/>
      <c r="J23" s="27"/>
      <c r="K23" s="27"/>
    </row>
    <row r="25" spans="1:14" x14ac:dyDescent="0.25">
      <c r="A25" s="3"/>
    </row>
    <row r="26" spans="1:14" x14ac:dyDescent="0.25">
      <c r="A26" s="31" t="s">
        <v>416</v>
      </c>
      <c r="B26" s="32"/>
      <c r="C26" s="32"/>
      <c r="D26" s="32"/>
    </row>
    <row r="27" spans="1:14" x14ac:dyDescent="0.25">
      <c r="A27" s="305" t="s">
        <v>46</v>
      </c>
      <c r="B27" s="304" t="s">
        <v>40</v>
      </c>
      <c r="C27" s="304"/>
      <c r="D27" s="42" t="s">
        <v>41</v>
      </c>
    </row>
    <row r="28" spans="1:14" ht="30" x14ac:dyDescent="0.25">
      <c r="A28" s="306"/>
      <c r="B28" s="67" t="s">
        <v>238</v>
      </c>
      <c r="C28" s="67" t="s">
        <v>228</v>
      </c>
      <c r="D28" s="42" t="s">
        <v>228</v>
      </c>
    </row>
    <row r="29" spans="1:14" x14ac:dyDescent="0.25">
      <c r="A29" s="224" t="s">
        <v>89</v>
      </c>
      <c r="B29" s="225">
        <v>526</v>
      </c>
      <c r="C29" s="194" t="s">
        <v>87</v>
      </c>
      <c r="D29" s="194" t="s">
        <v>87</v>
      </c>
    </row>
    <row r="30" spans="1:14" x14ac:dyDescent="0.25">
      <c r="A30" s="224" t="s">
        <v>91</v>
      </c>
      <c r="B30" s="225">
        <v>552</v>
      </c>
      <c r="C30" s="226">
        <v>0.05</v>
      </c>
      <c r="D30" s="226">
        <v>0.09</v>
      </c>
    </row>
    <row r="31" spans="1:14" x14ac:dyDescent="0.25">
      <c r="A31" s="224" t="s">
        <v>92</v>
      </c>
      <c r="B31" s="225">
        <v>626</v>
      </c>
      <c r="C31" s="226">
        <v>0.13</v>
      </c>
      <c r="D31" s="226">
        <v>0.04</v>
      </c>
    </row>
    <row r="32" spans="1:14" x14ac:dyDescent="0.25">
      <c r="A32" s="224" t="s">
        <v>93</v>
      </c>
      <c r="B32" s="225">
        <v>660</v>
      </c>
      <c r="C32" s="226">
        <v>0.05</v>
      </c>
      <c r="D32" s="226">
        <v>-0.01</v>
      </c>
    </row>
    <row r="33" spans="1:4" x14ac:dyDescent="0.25">
      <c r="A33" s="224" t="s">
        <v>94</v>
      </c>
      <c r="B33" s="225">
        <v>734</v>
      </c>
      <c r="C33" s="226">
        <v>0.11</v>
      </c>
      <c r="D33" s="226">
        <v>0.03</v>
      </c>
    </row>
    <row r="34" spans="1:4" x14ac:dyDescent="0.25">
      <c r="A34" s="224" t="s">
        <v>95</v>
      </c>
      <c r="B34" s="225">
        <v>816</v>
      </c>
      <c r="C34" s="226">
        <v>0.11</v>
      </c>
      <c r="D34" s="226">
        <v>1E-3</v>
      </c>
    </row>
    <row r="35" spans="1:4" x14ac:dyDescent="0.25">
      <c r="A35" s="224" t="s">
        <v>12</v>
      </c>
      <c r="B35" s="225">
        <v>877</v>
      </c>
      <c r="C35" s="226">
        <v>7.0000000000000007E-2</v>
      </c>
      <c r="D35" s="226">
        <v>0.03</v>
      </c>
    </row>
    <row r="36" spans="1:4" x14ac:dyDescent="0.25">
      <c r="A36" s="224" t="s">
        <v>105</v>
      </c>
      <c r="B36" s="225">
        <v>1028</v>
      </c>
      <c r="C36" s="226">
        <v>0.17</v>
      </c>
      <c r="D36" s="226">
        <v>0.09</v>
      </c>
    </row>
    <row r="37" spans="1:4" x14ac:dyDescent="0.25">
      <c r="A37" s="224" t="s">
        <v>14</v>
      </c>
      <c r="B37" s="225">
        <v>922</v>
      </c>
      <c r="C37" s="226">
        <v>-0.1</v>
      </c>
      <c r="D37" s="226">
        <v>0.06</v>
      </c>
    </row>
    <row r="38" spans="1:4" x14ac:dyDescent="0.25">
      <c r="A38" s="224" t="s">
        <v>15</v>
      </c>
      <c r="B38" s="225">
        <v>1308</v>
      </c>
      <c r="C38" s="226">
        <v>0.42</v>
      </c>
      <c r="D38" s="226">
        <v>0.18</v>
      </c>
    </row>
    <row r="39" spans="1:4" x14ac:dyDescent="0.25">
      <c r="A39" s="119" t="s">
        <v>199</v>
      </c>
    </row>
    <row r="40" spans="1:4" x14ac:dyDescent="0.25">
      <c r="A40" s="119" t="s">
        <v>229</v>
      </c>
    </row>
    <row r="41" spans="1:4" x14ac:dyDescent="0.25">
      <c r="A41" s="10"/>
    </row>
    <row r="42" spans="1:4" x14ac:dyDescent="0.25">
      <c r="A42" s="3"/>
    </row>
    <row r="44" spans="1:4" ht="15.75" x14ac:dyDescent="0.25">
      <c r="A44" s="11"/>
    </row>
  </sheetData>
  <mergeCells count="4">
    <mergeCell ref="B9:C9"/>
    <mergeCell ref="B27:C27"/>
    <mergeCell ref="A9:A10"/>
    <mergeCell ref="A27:A28"/>
  </mergeCells>
  <pageMargins left="0.7" right="0.7" top="0.75" bottom="0.75" header="0.3" footer="0.3"/>
  <pageSetup paperSize="9" scale="78" fitToHeight="0" orientation="portrait" r:id="rId1"/>
  <headerFooter>
    <evenFooter>&amp;L&amp;"arial,Bold"&amp;10&amp;K3F3F3FPublic</evenFooter>
    <firstFooter>&amp;L&amp;"arial,Bold"&amp;10&amp;K3F3F3FPublic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
  <sheetViews>
    <sheetView topLeftCell="A49" workbookViewId="0">
      <selection activeCell="A43" sqref="A43"/>
    </sheetView>
  </sheetViews>
  <sheetFormatPr defaultRowHeight="15" x14ac:dyDescent="0.25"/>
  <cols>
    <col min="1" max="1" width="14.28515625" customWidth="1"/>
    <col min="2" max="2" width="16.7109375" customWidth="1"/>
    <col min="3" max="3" width="15" customWidth="1"/>
    <col min="4" max="4" width="18.140625" customWidth="1"/>
    <col min="5" max="5" width="16.7109375" customWidth="1"/>
    <col min="6" max="6" width="13.140625" customWidth="1"/>
    <col min="7" max="7" width="9.85546875" customWidth="1"/>
    <col min="8" max="8" width="12.85546875" customWidth="1"/>
    <col min="9" max="9" width="9.85546875" customWidth="1"/>
    <col min="10" max="10" width="13.28515625" customWidth="1"/>
    <col min="11" max="11" width="9.85546875" customWidth="1"/>
    <col min="12" max="12" width="14" customWidth="1"/>
    <col min="13" max="13" width="9.85546875" customWidth="1"/>
    <col min="14" max="14" width="13.7109375" customWidth="1"/>
    <col min="15" max="15" width="9.85546875" customWidth="1"/>
    <col min="16" max="16" width="13.140625" customWidth="1"/>
    <col min="17" max="17" width="9.85546875" customWidth="1"/>
    <col min="18" max="18" width="12.85546875" customWidth="1"/>
    <col min="19" max="19" width="9.85546875" customWidth="1"/>
    <col min="20" max="20" width="12.85546875" customWidth="1"/>
  </cols>
  <sheetData>
    <row r="1" spans="1:11" ht="20.25" thickBot="1" x14ac:dyDescent="0.3">
      <c r="A1" s="127" t="s">
        <v>154</v>
      </c>
    </row>
    <row r="2" spans="1:11" ht="15.75" thickTop="1" x14ac:dyDescent="0.25">
      <c r="A2" s="17"/>
    </row>
    <row r="3" spans="1:11" ht="18" thickBot="1" x14ac:dyDescent="0.3">
      <c r="A3" s="126" t="s">
        <v>106</v>
      </c>
    </row>
    <row r="4" spans="1:11" ht="15.75" thickTop="1" x14ac:dyDescent="0.25">
      <c r="A4" s="6"/>
    </row>
    <row r="5" spans="1:11" x14ac:dyDescent="0.25">
      <c r="A5" s="130" t="s">
        <v>31</v>
      </c>
      <c r="B5" s="21"/>
      <c r="C5" s="44"/>
      <c r="D5" s="44"/>
      <c r="E5" s="44"/>
      <c r="F5" s="44"/>
      <c r="G5" s="44"/>
      <c r="H5" s="44"/>
      <c r="I5" s="44"/>
      <c r="J5" s="45"/>
      <c r="K5" s="32"/>
    </row>
    <row r="6" spans="1:11" x14ac:dyDescent="0.25">
      <c r="A6" s="46" t="s">
        <v>107</v>
      </c>
      <c r="B6" s="23"/>
      <c r="C6" s="47"/>
      <c r="D6" s="47"/>
      <c r="E6" s="47"/>
      <c r="F6" s="47"/>
      <c r="G6" s="47"/>
      <c r="H6" s="47"/>
      <c r="I6" s="47"/>
      <c r="J6" s="48"/>
      <c r="K6" s="32"/>
    </row>
    <row r="7" spans="1:11" x14ac:dyDescent="0.25">
      <c r="A7" s="128" t="s">
        <v>17</v>
      </c>
      <c r="B7" s="23"/>
      <c r="C7" s="47"/>
      <c r="D7" s="47"/>
      <c r="E7" s="47"/>
      <c r="F7" s="47"/>
      <c r="G7" s="47"/>
      <c r="H7" s="47"/>
      <c r="I7" s="47"/>
      <c r="J7" s="48"/>
      <c r="K7" s="32"/>
    </row>
    <row r="8" spans="1:11" x14ac:dyDescent="0.25">
      <c r="A8" s="50" t="s">
        <v>108</v>
      </c>
      <c r="B8" s="25"/>
      <c r="C8" s="51"/>
      <c r="D8" s="51"/>
      <c r="E8" s="51"/>
      <c r="F8" s="51"/>
      <c r="G8" s="51"/>
      <c r="H8" s="51"/>
      <c r="I8" s="51"/>
      <c r="J8" s="52"/>
      <c r="K8" s="32"/>
    </row>
    <row r="9" spans="1:11" x14ac:dyDescent="0.25">
      <c r="A9" s="6"/>
    </row>
    <row r="12" spans="1:11" x14ac:dyDescent="0.25">
      <c r="A12" s="31" t="s">
        <v>417</v>
      </c>
    </row>
    <row r="13" spans="1:11" x14ac:dyDescent="0.25">
      <c r="A13" s="310" t="s">
        <v>46</v>
      </c>
      <c r="B13" s="315"/>
      <c r="C13" s="311" t="s">
        <v>111</v>
      </c>
      <c r="D13" s="312"/>
      <c r="E13" s="313" t="s">
        <v>493</v>
      </c>
      <c r="F13" s="314"/>
    </row>
    <row r="14" spans="1:11" ht="30" customHeight="1" x14ac:dyDescent="0.25">
      <c r="A14" s="310"/>
      <c r="B14" s="315"/>
      <c r="C14" s="69" t="s">
        <v>109</v>
      </c>
      <c r="D14" s="69" t="s">
        <v>110</v>
      </c>
      <c r="E14" s="69" t="s">
        <v>109</v>
      </c>
      <c r="F14" s="69" t="s">
        <v>110</v>
      </c>
    </row>
    <row r="15" spans="1:11" x14ac:dyDescent="0.25">
      <c r="A15" s="307" t="s">
        <v>92</v>
      </c>
      <c r="B15" s="143" t="s">
        <v>40</v>
      </c>
      <c r="C15" s="200">
        <v>844</v>
      </c>
      <c r="D15" s="175">
        <v>0.24299999999999999</v>
      </c>
      <c r="E15" s="173">
        <v>503</v>
      </c>
      <c r="F15" s="175">
        <v>0.28399999999999997</v>
      </c>
    </row>
    <row r="16" spans="1:11" x14ac:dyDescent="0.25">
      <c r="A16" s="308"/>
      <c r="B16" s="143" t="s">
        <v>42</v>
      </c>
      <c r="C16" s="200">
        <v>14710</v>
      </c>
      <c r="D16" s="175">
        <v>0.219</v>
      </c>
      <c r="E16" s="173">
        <v>5586</v>
      </c>
      <c r="F16" s="175">
        <v>0.27700000000000002</v>
      </c>
    </row>
    <row r="17" spans="1:6" ht="30" x14ac:dyDescent="0.25">
      <c r="A17" s="309"/>
      <c r="B17" s="143" t="s">
        <v>176</v>
      </c>
      <c r="C17" s="218">
        <v>14069</v>
      </c>
      <c r="D17" s="219">
        <v>0.2106759542256024</v>
      </c>
      <c r="E17" s="220">
        <v>5552</v>
      </c>
      <c r="F17" s="219">
        <v>0.27539625360230546</v>
      </c>
    </row>
    <row r="18" spans="1:6" x14ac:dyDescent="0.25">
      <c r="A18" s="307" t="s">
        <v>93</v>
      </c>
      <c r="B18" s="143" t="s">
        <v>40</v>
      </c>
      <c r="C18" s="200">
        <v>854</v>
      </c>
      <c r="D18" s="175">
        <v>0.224</v>
      </c>
      <c r="E18" s="173">
        <v>544</v>
      </c>
      <c r="F18" s="175">
        <v>0.23899999999999999</v>
      </c>
    </row>
    <row r="19" spans="1:6" x14ac:dyDescent="0.25">
      <c r="A19" s="308"/>
      <c r="B19" s="143" t="s">
        <v>42</v>
      </c>
      <c r="C19" s="200">
        <v>15780</v>
      </c>
      <c r="D19" s="175">
        <v>0.19800000000000001</v>
      </c>
      <c r="E19" s="173">
        <v>6450</v>
      </c>
      <c r="F19" s="175">
        <v>0.25700000000000001</v>
      </c>
    </row>
    <row r="20" spans="1:6" ht="30" x14ac:dyDescent="0.25">
      <c r="A20" s="309"/>
      <c r="B20" s="143" t="s">
        <v>176</v>
      </c>
      <c r="C20" s="218">
        <v>15024</v>
      </c>
      <c r="D20" s="219">
        <v>0.209531416400426</v>
      </c>
      <c r="E20" s="220">
        <v>6671</v>
      </c>
      <c r="F20" s="219">
        <v>0.25813221406086045</v>
      </c>
    </row>
    <row r="21" spans="1:6" ht="15" customHeight="1" x14ac:dyDescent="0.25">
      <c r="A21" s="307" t="s">
        <v>94</v>
      </c>
      <c r="B21" s="143" t="s">
        <v>40</v>
      </c>
      <c r="C21" s="200">
        <v>993</v>
      </c>
      <c r="D21" s="175">
        <v>0.24199999999999999</v>
      </c>
      <c r="E21" s="173">
        <v>644</v>
      </c>
      <c r="F21" s="175">
        <v>0.253</v>
      </c>
    </row>
    <row r="22" spans="1:6" ht="15" customHeight="1" x14ac:dyDescent="0.25">
      <c r="A22" s="308"/>
      <c r="B22" s="143" t="s">
        <v>42</v>
      </c>
      <c r="C22" s="200">
        <v>16968</v>
      </c>
      <c r="D22" s="175">
        <v>0.20699999999999999</v>
      </c>
      <c r="E22" s="173">
        <v>7182</v>
      </c>
      <c r="F22" s="175">
        <v>0.25800000000000001</v>
      </c>
    </row>
    <row r="23" spans="1:6" ht="15.75" customHeight="1" x14ac:dyDescent="0.25">
      <c r="A23" s="309"/>
      <c r="B23" s="143" t="s">
        <v>176</v>
      </c>
      <c r="C23" s="218">
        <v>15920</v>
      </c>
      <c r="D23" s="219">
        <v>0.21620603015075376</v>
      </c>
      <c r="E23" s="220">
        <v>7593</v>
      </c>
      <c r="F23" s="219">
        <v>0.27156591597524038</v>
      </c>
    </row>
    <row r="24" spans="1:6" x14ac:dyDescent="0.25">
      <c r="A24" s="307" t="s">
        <v>95</v>
      </c>
      <c r="B24" s="143" t="s">
        <v>40</v>
      </c>
      <c r="C24" s="200">
        <v>1101</v>
      </c>
      <c r="D24" s="175">
        <v>0.24299999999999999</v>
      </c>
      <c r="E24" s="173">
        <v>749</v>
      </c>
      <c r="F24" s="175">
        <v>0.26700000000000002</v>
      </c>
    </row>
    <row r="25" spans="1:6" x14ac:dyDescent="0.25">
      <c r="A25" s="308"/>
      <c r="B25" s="143" t="s">
        <v>42</v>
      </c>
      <c r="C25" s="200">
        <v>17908</v>
      </c>
      <c r="D25" s="175">
        <v>0.219</v>
      </c>
      <c r="E25" s="173">
        <v>7641</v>
      </c>
      <c r="F25" s="175">
        <v>0.27700000000000002</v>
      </c>
    </row>
    <row r="26" spans="1:6" ht="30" x14ac:dyDescent="0.25">
      <c r="A26" s="309"/>
      <c r="B26" s="143" t="s">
        <v>176</v>
      </c>
      <c r="C26" s="218">
        <v>16667</v>
      </c>
      <c r="D26" s="219">
        <v>0.22571548569028618</v>
      </c>
      <c r="E26" s="220">
        <v>8054</v>
      </c>
      <c r="F26" s="219">
        <v>0.27787434814998757</v>
      </c>
    </row>
    <row r="27" spans="1:6" x14ac:dyDescent="0.25">
      <c r="A27" s="307" t="s">
        <v>12</v>
      </c>
      <c r="B27" s="143" t="s">
        <v>40</v>
      </c>
      <c r="C27" s="200">
        <v>1202</v>
      </c>
      <c r="D27" s="175">
        <v>0.27900000000000003</v>
      </c>
      <c r="E27" s="173">
        <v>850</v>
      </c>
      <c r="F27" s="175">
        <v>0.30099999999999999</v>
      </c>
    </row>
    <row r="28" spans="1:6" x14ac:dyDescent="0.25">
      <c r="A28" s="308"/>
      <c r="B28" s="143" t="s">
        <v>42</v>
      </c>
      <c r="C28" s="200">
        <v>19924</v>
      </c>
      <c r="D28" s="175">
        <v>0.245</v>
      </c>
      <c r="E28" s="173">
        <v>9215</v>
      </c>
      <c r="F28" s="175">
        <v>0.30099999999999999</v>
      </c>
    </row>
    <row r="29" spans="1:6" ht="30" x14ac:dyDescent="0.25">
      <c r="A29" s="309"/>
      <c r="B29" s="143" t="s">
        <v>176</v>
      </c>
      <c r="C29" s="218">
        <v>19620</v>
      </c>
      <c r="D29" s="219">
        <v>0.25570846075433229</v>
      </c>
      <c r="E29" s="220">
        <v>10095</v>
      </c>
      <c r="F29" s="219">
        <v>0.3089648340762754</v>
      </c>
    </row>
    <row r="30" spans="1:6" x14ac:dyDescent="0.25">
      <c r="A30" s="307" t="s">
        <v>13</v>
      </c>
      <c r="B30" s="143" t="s">
        <v>40</v>
      </c>
      <c r="C30" s="200">
        <v>1589</v>
      </c>
      <c r="D30" s="175">
        <v>0.32600000000000001</v>
      </c>
      <c r="E30" s="173">
        <v>1177</v>
      </c>
      <c r="F30" s="175">
        <v>0.35899999999999999</v>
      </c>
    </row>
    <row r="31" spans="1:6" x14ac:dyDescent="0.25">
      <c r="A31" s="308"/>
      <c r="B31" s="143" t="s">
        <v>42</v>
      </c>
      <c r="C31" s="200">
        <v>23621</v>
      </c>
      <c r="D31" s="175">
        <v>0.29899999999999999</v>
      </c>
      <c r="E31" s="173">
        <v>11357</v>
      </c>
      <c r="F31" s="175">
        <v>0.36599999999999999</v>
      </c>
    </row>
    <row r="32" spans="1:6" ht="30" x14ac:dyDescent="0.25">
      <c r="A32" s="309"/>
      <c r="B32" s="143" t="s">
        <v>176</v>
      </c>
      <c r="C32" s="218">
        <v>24731</v>
      </c>
      <c r="D32" s="219">
        <v>0.30775140511908133</v>
      </c>
      <c r="E32" s="220">
        <v>13030</v>
      </c>
      <c r="F32" s="219">
        <v>0.36868764389869529</v>
      </c>
    </row>
    <row r="33" spans="1:6" x14ac:dyDescent="0.25">
      <c r="A33" s="307" t="s">
        <v>14</v>
      </c>
      <c r="B33" s="143" t="s">
        <v>40</v>
      </c>
      <c r="C33" s="200">
        <v>2047</v>
      </c>
      <c r="D33" s="175">
        <v>0.40400000000000003</v>
      </c>
      <c r="E33" s="173">
        <v>1536</v>
      </c>
      <c r="F33" s="175">
        <v>0.43</v>
      </c>
    </row>
    <row r="34" spans="1:6" x14ac:dyDescent="0.25">
      <c r="A34" s="308"/>
      <c r="B34" s="143" t="s">
        <v>42</v>
      </c>
      <c r="C34" s="200">
        <v>28609</v>
      </c>
      <c r="D34" s="175">
        <v>0.372</v>
      </c>
      <c r="E34" s="173">
        <v>14204</v>
      </c>
      <c r="F34" s="175">
        <v>0.45400000000000001</v>
      </c>
    </row>
    <row r="35" spans="1:6" ht="30" x14ac:dyDescent="0.25">
      <c r="A35" s="309"/>
      <c r="B35" s="143" t="s">
        <v>176</v>
      </c>
      <c r="C35" s="218">
        <v>29879</v>
      </c>
      <c r="D35" s="219">
        <v>0.39040797884802036</v>
      </c>
      <c r="E35" s="220">
        <v>17058</v>
      </c>
      <c r="F35" s="219">
        <v>0.4524563254777817</v>
      </c>
    </row>
    <row r="36" spans="1:6" x14ac:dyDescent="0.25">
      <c r="A36" s="307" t="s">
        <v>15</v>
      </c>
      <c r="B36" s="143" t="s">
        <v>40</v>
      </c>
      <c r="C36" s="200">
        <v>2047</v>
      </c>
      <c r="D36" s="175">
        <v>0.45400000000000001</v>
      </c>
      <c r="E36" s="173">
        <v>1580</v>
      </c>
      <c r="F36" s="175">
        <v>0.48299999999999998</v>
      </c>
    </row>
    <row r="37" spans="1:6" x14ac:dyDescent="0.25">
      <c r="A37" s="308"/>
      <c r="B37" s="143" t="s">
        <v>42</v>
      </c>
      <c r="C37" s="200">
        <v>31961</v>
      </c>
      <c r="D37" s="175">
        <v>0.42799999999999999</v>
      </c>
      <c r="E37" s="173">
        <v>17199</v>
      </c>
      <c r="F37" s="175">
        <v>0.50600000000000001</v>
      </c>
    </row>
    <row r="38" spans="1:6" ht="30" x14ac:dyDescent="0.25">
      <c r="A38" s="309"/>
      <c r="B38" s="143" t="s">
        <v>176</v>
      </c>
      <c r="C38" s="218">
        <v>31175</v>
      </c>
      <c r="D38" s="219">
        <v>0.42476343223736968</v>
      </c>
      <c r="E38" s="220">
        <v>18220</v>
      </c>
      <c r="F38" s="219">
        <v>0.48869374313940722</v>
      </c>
    </row>
    <row r="39" spans="1:6" x14ac:dyDescent="0.25">
      <c r="A39" s="307" t="s">
        <v>79</v>
      </c>
      <c r="B39" s="143" t="s">
        <v>40</v>
      </c>
      <c r="C39" s="200">
        <v>2248</v>
      </c>
      <c r="D39" s="175">
        <v>0.38300000000000001</v>
      </c>
      <c r="E39" s="173">
        <v>1774</v>
      </c>
      <c r="F39" s="175">
        <v>0.40899999999999997</v>
      </c>
    </row>
    <row r="40" spans="1:6" x14ac:dyDescent="0.25">
      <c r="A40" s="308"/>
      <c r="B40" s="143" t="s">
        <v>42</v>
      </c>
      <c r="C40" s="200">
        <v>31824</v>
      </c>
      <c r="D40" s="175">
        <v>0.376</v>
      </c>
      <c r="E40" s="173">
        <v>17773</v>
      </c>
      <c r="F40" s="175">
        <v>0.45</v>
      </c>
    </row>
    <row r="41" spans="1:6" ht="30" x14ac:dyDescent="0.25">
      <c r="A41" s="309"/>
      <c r="B41" s="143" t="s">
        <v>176</v>
      </c>
      <c r="C41" s="218">
        <v>36839</v>
      </c>
      <c r="D41" s="219">
        <v>0.38662830152827166</v>
      </c>
      <c r="E41" s="220">
        <v>22146</v>
      </c>
      <c r="F41" s="219">
        <v>0.44676239501490111</v>
      </c>
    </row>
    <row r="42" spans="1:6" x14ac:dyDescent="0.25">
      <c r="A42" s="181" t="s">
        <v>550</v>
      </c>
    </row>
    <row r="43" spans="1:6" x14ac:dyDescent="0.25">
      <c r="A43" s="181" t="s">
        <v>551</v>
      </c>
    </row>
    <row r="44" spans="1:6" x14ac:dyDescent="0.25">
      <c r="A44" s="223" t="s">
        <v>216</v>
      </c>
    </row>
    <row r="45" spans="1:6" x14ac:dyDescent="0.25">
      <c r="A45" s="223" t="s">
        <v>451</v>
      </c>
    </row>
    <row r="46" spans="1:6" x14ac:dyDescent="0.25">
      <c r="A46" s="292" t="s">
        <v>552</v>
      </c>
    </row>
    <row r="47" spans="1:6" x14ac:dyDescent="0.25">
      <c r="A47" s="223" t="s">
        <v>175</v>
      </c>
    </row>
    <row r="52" spans="1:6" x14ac:dyDescent="0.25">
      <c r="A52" s="74" t="s">
        <v>418</v>
      </c>
    </row>
    <row r="53" spans="1:6" x14ac:dyDescent="0.25">
      <c r="A53" s="310" t="s">
        <v>46</v>
      </c>
      <c r="B53" s="315"/>
      <c r="C53" s="311" t="s">
        <v>111</v>
      </c>
      <c r="D53" s="312"/>
      <c r="E53" s="313" t="s">
        <v>493</v>
      </c>
      <c r="F53" s="314"/>
    </row>
    <row r="54" spans="1:6" ht="30" x14ac:dyDescent="0.25">
      <c r="A54" s="310"/>
      <c r="B54" s="315"/>
      <c r="C54" s="69" t="s">
        <v>109</v>
      </c>
      <c r="D54" s="69" t="s">
        <v>110</v>
      </c>
      <c r="E54" s="69" t="s">
        <v>109</v>
      </c>
      <c r="F54" s="69" t="s">
        <v>110</v>
      </c>
    </row>
    <row r="55" spans="1:6" x14ac:dyDescent="0.25">
      <c r="A55" s="307" t="s">
        <v>92</v>
      </c>
      <c r="B55" s="143" t="s">
        <v>40</v>
      </c>
      <c r="C55" s="200">
        <v>895</v>
      </c>
      <c r="D55" s="175">
        <v>0.25800000000000001</v>
      </c>
      <c r="E55" s="221">
        <v>505</v>
      </c>
      <c r="F55" s="175">
        <v>0.30299999999999999</v>
      </c>
    </row>
    <row r="56" spans="1:6" x14ac:dyDescent="0.25">
      <c r="A56" s="308"/>
      <c r="B56" s="143" t="s">
        <v>42</v>
      </c>
      <c r="C56" s="200">
        <v>14530</v>
      </c>
      <c r="D56" s="175">
        <v>0.215</v>
      </c>
      <c r="E56" s="221">
        <v>5872</v>
      </c>
      <c r="F56" s="175">
        <v>0.27400000000000002</v>
      </c>
    </row>
    <row r="57" spans="1:6" ht="30" x14ac:dyDescent="0.25">
      <c r="A57" s="309"/>
      <c r="B57" s="143" t="s">
        <v>176</v>
      </c>
      <c r="C57" s="218">
        <v>13950</v>
      </c>
      <c r="D57" s="219">
        <v>0.21605734767025089</v>
      </c>
      <c r="E57" s="222">
        <v>6335</v>
      </c>
      <c r="F57" s="219">
        <v>0.28697711128650355</v>
      </c>
    </row>
    <row r="58" spans="1:6" x14ac:dyDescent="0.25">
      <c r="A58" s="307" t="s">
        <v>93</v>
      </c>
      <c r="B58" s="143" t="s">
        <v>40</v>
      </c>
      <c r="C58" s="221">
        <v>982</v>
      </c>
      <c r="D58" s="175">
        <v>0.24399999999999999</v>
      </c>
      <c r="E58" s="221">
        <v>650</v>
      </c>
      <c r="F58" s="175">
        <v>0.28199999999999997</v>
      </c>
    </row>
    <row r="59" spans="1:6" x14ac:dyDescent="0.25">
      <c r="A59" s="308"/>
      <c r="B59" s="143" t="s">
        <v>42</v>
      </c>
      <c r="C59" s="221">
        <v>15650</v>
      </c>
      <c r="D59" s="175">
        <v>0.19700000000000001</v>
      </c>
      <c r="E59" s="221">
        <v>6803</v>
      </c>
      <c r="F59" s="175">
        <v>0.253</v>
      </c>
    </row>
    <row r="60" spans="1:6" ht="30" x14ac:dyDescent="0.25">
      <c r="A60" s="309"/>
      <c r="B60" s="143" t="s">
        <v>176</v>
      </c>
      <c r="C60" s="222">
        <v>14937</v>
      </c>
      <c r="D60" s="219">
        <v>0.20974760661444736</v>
      </c>
      <c r="E60" s="222">
        <v>7434</v>
      </c>
      <c r="F60" s="219">
        <v>0.26836158192090398</v>
      </c>
    </row>
    <row r="61" spans="1:6" x14ac:dyDescent="0.25">
      <c r="A61" s="307" t="s">
        <v>94</v>
      </c>
      <c r="B61" s="143" t="s">
        <v>40</v>
      </c>
      <c r="C61" s="221">
        <v>1101</v>
      </c>
      <c r="D61" s="175">
        <v>0.253</v>
      </c>
      <c r="E61" s="221">
        <v>734</v>
      </c>
      <c r="F61" s="175">
        <v>0.29299999999999998</v>
      </c>
    </row>
    <row r="62" spans="1:6" x14ac:dyDescent="0.25">
      <c r="A62" s="308"/>
      <c r="B62" s="143" t="s">
        <v>42</v>
      </c>
      <c r="C62" s="221">
        <v>16318</v>
      </c>
      <c r="D62" s="175">
        <v>0.19700000000000001</v>
      </c>
      <c r="E62" s="221">
        <v>7567</v>
      </c>
      <c r="F62" s="175">
        <v>0.26100000000000001</v>
      </c>
    </row>
    <row r="63" spans="1:6" ht="30" x14ac:dyDescent="0.25">
      <c r="A63" s="309"/>
      <c r="B63" s="143" t="s">
        <v>176</v>
      </c>
      <c r="C63" s="222">
        <v>16407</v>
      </c>
      <c r="D63" s="219">
        <v>0.22447735722557444</v>
      </c>
      <c r="E63" s="222">
        <v>8637</v>
      </c>
      <c r="F63" s="219">
        <v>0.27613754775963878</v>
      </c>
    </row>
    <row r="64" spans="1:6" x14ac:dyDescent="0.25">
      <c r="A64" s="307" t="s">
        <v>95</v>
      </c>
      <c r="B64" s="143" t="s">
        <v>40</v>
      </c>
      <c r="C64" s="221">
        <v>1162</v>
      </c>
      <c r="D64" s="175">
        <v>0.27100000000000002</v>
      </c>
      <c r="E64" s="221">
        <v>818</v>
      </c>
      <c r="F64" s="175">
        <v>0.30599999999999999</v>
      </c>
    </row>
    <row r="65" spans="1:6" x14ac:dyDescent="0.25">
      <c r="A65" s="308"/>
      <c r="B65" s="143" t="s">
        <v>42</v>
      </c>
      <c r="C65" s="221">
        <v>17052</v>
      </c>
      <c r="D65" s="175">
        <v>0.20499999999999999</v>
      </c>
      <c r="E65" s="221">
        <v>7931</v>
      </c>
      <c r="F65" s="175">
        <v>0.27300000000000002</v>
      </c>
    </row>
    <row r="66" spans="1:6" ht="30" x14ac:dyDescent="0.25">
      <c r="A66" s="309"/>
      <c r="B66" s="143" t="s">
        <v>176</v>
      </c>
      <c r="C66" s="222">
        <v>17381</v>
      </c>
      <c r="D66" s="219">
        <v>0.23721304873137333</v>
      </c>
      <c r="E66" s="222">
        <v>9271</v>
      </c>
      <c r="F66" s="219">
        <v>0.28939704454751375</v>
      </c>
    </row>
    <row r="67" spans="1:6" x14ac:dyDescent="0.25">
      <c r="A67" s="307" t="s">
        <v>12</v>
      </c>
      <c r="B67" s="143" t="s">
        <v>40</v>
      </c>
      <c r="C67" s="200">
        <v>1331</v>
      </c>
      <c r="D67" s="175">
        <v>0.309</v>
      </c>
      <c r="E67" s="221">
        <v>972</v>
      </c>
      <c r="F67" s="175">
        <v>0.34</v>
      </c>
    </row>
    <row r="68" spans="1:6" x14ac:dyDescent="0.25">
      <c r="A68" s="308"/>
      <c r="B68" s="143" t="s">
        <v>42</v>
      </c>
      <c r="C68" s="200">
        <v>19095</v>
      </c>
      <c r="D68" s="175">
        <v>0.22900000000000001</v>
      </c>
      <c r="E68" s="221">
        <v>9540</v>
      </c>
      <c r="F68" s="175">
        <v>0.29799999999999999</v>
      </c>
    </row>
    <row r="69" spans="1:6" ht="30" x14ac:dyDescent="0.25">
      <c r="A69" s="309"/>
      <c r="B69" s="143" t="s">
        <v>176</v>
      </c>
      <c r="C69" s="218">
        <v>20313</v>
      </c>
      <c r="D69" s="219">
        <v>0.26879338354748189</v>
      </c>
      <c r="E69" s="222">
        <v>11652</v>
      </c>
      <c r="F69" s="219">
        <v>0.31737040851355991</v>
      </c>
    </row>
    <row r="70" spans="1:6" x14ac:dyDescent="0.25">
      <c r="A70" s="307" t="s">
        <v>13</v>
      </c>
      <c r="B70" s="143" t="s">
        <v>40</v>
      </c>
      <c r="C70" s="200">
        <v>1659</v>
      </c>
      <c r="D70" s="175">
        <v>0.35</v>
      </c>
      <c r="E70" s="221">
        <v>1223</v>
      </c>
      <c r="F70" s="175">
        <v>0.39700000000000002</v>
      </c>
    </row>
    <row r="71" spans="1:6" x14ac:dyDescent="0.25">
      <c r="A71" s="308"/>
      <c r="B71" s="143" t="s">
        <v>42</v>
      </c>
      <c r="C71" s="200">
        <v>22407</v>
      </c>
      <c r="D71" s="175">
        <v>0.28000000000000003</v>
      </c>
      <c r="E71" s="221">
        <v>11920</v>
      </c>
      <c r="F71" s="175">
        <v>0.35399999999999998</v>
      </c>
    </row>
    <row r="72" spans="1:6" ht="30" x14ac:dyDescent="0.25">
      <c r="A72" s="309"/>
      <c r="B72" s="143" t="s">
        <v>176</v>
      </c>
      <c r="C72" s="218">
        <v>25874</v>
      </c>
      <c r="D72" s="219">
        <v>0.32248589317461546</v>
      </c>
      <c r="E72" s="222">
        <v>15114</v>
      </c>
      <c r="F72" s="219">
        <v>0.38011115522032551</v>
      </c>
    </row>
    <row r="73" spans="1:6" x14ac:dyDescent="0.25">
      <c r="A73" s="307" t="s">
        <v>14</v>
      </c>
      <c r="B73" s="143" t="s">
        <v>40</v>
      </c>
      <c r="C73" s="200">
        <v>2080</v>
      </c>
      <c r="D73" s="175">
        <v>0.39400000000000002</v>
      </c>
      <c r="E73" s="221">
        <v>1606</v>
      </c>
      <c r="F73" s="175">
        <v>0.42499999999999999</v>
      </c>
    </row>
    <row r="74" spans="1:6" x14ac:dyDescent="0.25">
      <c r="A74" s="308"/>
      <c r="B74" s="143" t="s">
        <v>42</v>
      </c>
      <c r="C74" s="200">
        <v>26563</v>
      </c>
      <c r="D74" s="175">
        <v>0.35299999999999998</v>
      </c>
      <c r="E74" s="221">
        <v>14798</v>
      </c>
      <c r="F74" s="175">
        <v>0.439</v>
      </c>
    </row>
    <row r="75" spans="1:6" ht="30" x14ac:dyDescent="0.25">
      <c r="A75" s="309"/>
      <c r="B75" s="143" t="s">
        <v>176</v>
      </c>
      <c r="C75" s="218">
        <v>31892</v>
      </c>
      <c r="D75" s="219">
        <v>0.40605794556628622</v>
      </c>
      <c r="E75" s="222">
        <v>20022</v>
      </c>
      <c r="F75" s="219">
        <v>0.46029367695534912</v>
      </c>
    </row>
    <row r="76" spans="1:6" x14ac:dyDescent="0.25">
      <c r="A76" s="307" t="s">
        <v>79</v>
      </c>
      <c r="B76" s="143" t="s">
        <v>40</v>
      </c>
      <c r="C76" s="200">
        <v>2248</v>
      </c>
      <c r="D76" s="175">
        <v>0.38300000000000001</v>
      </c>
      <c r="E76" s="221">
        <v>1774</v>
      </c>
      <c r="F76" s="175">
        <v>0.40899999999999997</v>
      </c>
    </row>
    <row r="77" spans="1:6" x14ac:dyDescent="0.25">
      <c r="A77" s="308"/>
      <c r="B77" s="143" t="s">
        <v>42</v>
      </c>
      <c r="C77" s="200">
        <v>31824</v>
      </c>
      <c r="D77" s="175">
        <v>0.376</v>
      </c>
      <c r="E77" s="221">
        <v>17773</v>
      </c>
      <c r="F77" s="175">
        <v>0.45</v>
      </c>
    </row>
    <row r="78" spans="1:6" ht="30" x14ac:dyDescent="0.25">
      <c r="A78" s="309"/>
      <c r="B78" s="143" t="s">
        <v>176</v>
      </c>
      <c r="C78" s="218">
        <v>36839</v>
      </c>
      <c r="D78" s="219">
        <v>0.38662830152827166</v>
      </c>
      <c r="E78" s="222">
        <v>22146</v>
      </c>
      <c r="F78" s="219">
        <v>0.44676239501490111</v>
      </c>
    </row>
    <row r="79" spans="1:6" x14ac:dyDescent="0.25">
      <c r="A79" s="129" t="s">
        <v>184</v>
      </c>
    </row>
    <row r="80" spans="1:6" x14ac:dyDescent="0.25">
      <c r="A80" s="129" t="s">
        <v>551</v>
      </c>
    </row>
    <row r="81" spans="1:1" x14ac:dyDescent="0.25">
      <c r="A81" s="123" t="s">
        <v>175</v>
      </c>
    </row>
  </sheetData>
  <mergeCells count="25">
    <mergeCell ref="A13:A14"/>
    <mergeCell ref="C13:D13"/>
    <mergeCell ref="E13:F13"/>
    <mergeCell ref="B13:B14"/>
    <mergeCell ref="A67:A69"/>
    <mergeCell ref="A53:A54"/>
    <mergeCell ref="B53:B54"/>
    <mergeCell ref="C53:D53"/>
    <mergeCell ref="E53:F53"/>
    <mergeCell ref="A70:A72"/>
    <mergeCell ref="A73:A75"/>
    <mergeCell ref="A76:A78"/>
    <mergeCell ref="A15:A17"/>
    <mergeCell ref="A18:A20"/>
    <mergeCell ref="A21:A23"/>
    <mergeCell ref="A24:A26"/>
    <mergeCell ref="A27:A29"/>
    <mergeCell ref="A30:A32"/>
    <mergeCell ref="A33:A35"/>
    <mergeCell ref="A36:A38"/>
    <mergeCell ref="A39:A41"/>
    <mergeCell ref="A55:A57"/>
    <mergeCell ref="A58:A60"/>
    <mergeCell ref="A61:A63"/>
    <mergeCell ref="A64:A66"/>
  </mergeCells>
  <pageMargins left="0.7" right="0.7" top="0.75" bottom="0.75" header="0.3" footer="0.3"/>
  <pageSetup paperSize="9" scale="50" fitToHeight="0" orientation="portrait" r:id="rId1"/>
  <headerFooter>
    <evenFooter>&amp;L&amp;"arial,Bold"&amp;10&amp;K3F3F3FPublic</evenFooter>
    <firstFooter>&amp;L&amp;"arial,Bold"&amp;10&amp;K3F3F3FPublic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4"/>
  <sheetViews>
    <sheetView topLeftCell="A19" zoomScale="85" zoomScaleNormal="85" workbookViewId="0">
      <selection activeCell="D59" sqref="D59"/>
    </sheetView>
  </sheetViews>
  <sheetFormatPr defaultRowHeight="15" x14ac:dyDescent="0.25"/>
  <cols>
    <col min="1" max="1" width="21.85546875" customWidth="1"/>
    <col min="2" max="2" width="37" customWidth="1"/>
    <col min="3" max="7" width="10.28515625" customWidth="1"/>
    <col min="8" max="12" width="9.85546875" customWidth="1"/>
  </cols>
  <sheetData>
    <row r="1" spans="1:14" ht="20.25" thickBot="1" x14ac:dyDescent="0.3">
      <c r="A1" s="127" t="s">
        <v>155</v>
      </c>
    </row>
    <row r="2" spans="1:14" ht="18.75" thickTop="1" thickBot="1" x14ac:dyDescent="0.3">
      <c r="A2" s="126" t="s">
        <v>112</v>
      </c>
    </row>
    <row r="3" spans="1:14" ht="15.75" thickTop="1" x14ac:dyDescent="0.25">
      <c r="A3" s="6"/>
    </row>
    <row r="4" spans="1:14" x14ac:dyDescent="0.25">
      <c r="A4" s="202" t="s">
        <v>31</v>
      </c>
      <c r="B4" s="144"/>
      <c r="C4" s="47"/>
      <c r="D4" s="47"/>
      <c r="E4" s="47"/>
      <c r="F4" s="47"/>
      <c r="G4" s="47"/>
      <c r="H4" s="47"/>
      <c r="I4" s="47"/>
      <c r="J4" s="148"/>
      <c r="K4" s="148"/>
      <c r="L4" s="148"/>
      <c r="M4" s="148"/>
      <c r="N4" s="53"/>
    </row>
    <row r="5" spans="1:14" x14ac:dyDescent="0.25">
      <c r="A5" s="155" t="s">
        <v>113</v>
      </c>
      <c r="B5" s="144"/>
      <c r="C5" s="47"/>
      <c r="D5" s="47"/>
      <c r="E5" s="47"/>
      <c r="F5" s="47"/>
      <c r="G5" s="47"/>
      <c r="H5" s="47"/>
      <c r="I5" s="47"/>
      <c r="J5" s="148"/>
      <c r="K5" s="148"/>
      <c r="L5" s="148"/>
      <c r="M5" s="148"/>
      <c r="N5" s="53"/>
    </row>
    <row r="6" spans="1:14" x14ac:dyDescent="0.25">
      <c r="A6" s="155" t="s">
        <v>114</v>
      </c>
      <c r="B6" s="144"/>
      <c r="C6" s="47"/>
      <c r="D6" s="47"/>
      <c r="E6" s="47"/>
      <c r="F6" s="47"/>
      <c r="G6" s="47"/>
      <c r="H6" s="47"/>
      <c r="I6" s="47"/>
      <c r="J6" s="148"/>
      <c r="K6" s="148"/>
      <c r="L6" s="148"/>
      <c r="M6" s="148"/>
      <c r="N6" s="53"/>
    </row>
    <row r="7" spans="1:14" x14ac:dyDescent="0.25">
      <c r="A7" s="202" t="s">
        <v>33</v>
      </c>
      <c r="B7" s="144"/>
      <c r="C7" s="47"/>
      <c r="D7" s="47"/>
      <c r="E7" s="47"/>
      <c r="F7" s="47"/>
      <c r="G7" s="47"/>
      <c r="H7" s="47"/>
      <c r="I7" s="47"/>
      <c r="J7" s="148"/>
      <c r="K7" s="148"/>
      <c r="L7" s="148"/>
      <c r="M7" s="148"/>
      <c r="N7" s="53"/>
    </row>
    <row r="8" spans="1:14" x14ac:dyDescent="0.25">
      <c r="A8" s="155" t="s">
        <v>115</v>
      </c>
      <c r="B8" s="144"/>
      <c r="C8" s="47"/>
      <c r="D8" s="47"/>
      <c r="E8" s="47"/>
      <c r="F8" s="47"/>
      <c r="G8" s="47"/>
      <c r="H8" s="47"/>
      <c r="I8" s="47"/>
      <c r="J8" s="148"/>
      <c r="K8" s="148"/>
      <c r="L8" s="148"/>
      <c r="M8" s="148"/>
      <c r="N8" s="53"/>
    </row>
    <row r="9" spans="1:14" x14ac:dyDescent="0.25">
      <c r="A9" s="155" t="s">
        <v>116</v>
      </c>
      <c r="B9" s="144"/>
      <c r="C9" s="47"/>
      <c r="D9" s="47"/>
      <c r="E9" s="47"/>
      <c r="F9" s="47"/>
      <c r="G9" s="47"/>
      <c r="H9" s="47"/>
      <c r="I9" s="47"/>
      <c r="J9" s="148"/>
      <c r="K9" s="148"/>
      <c r="L9" s="148"/>
      <c r="M9" s="148"/>
      <c r="N9" s="53"/>
    </row>
    <row r="10" spans="1:14" x14ac:dyDescent="0.25">
      <c r="A10" s="155" t="s">
        <v>117</v>
      </c>
      <c r="B10" s="144"/>
      <c r="C10" s="47"/>
      <c r="D10" s="47"/>
      <c r="E10" s="47"/>
      <c r="F10" s="47"/>
      <c r="G10" s="47"/>
      <c r="H10" s="47"/>
      <c r="I10" s="47"/>
      <c r="J10" s="148"/>
      <c r="K10" s="148"/>
      <c r="L10" s="148"/>
      <c r="M10" s="148"/>
      <c r="N10" s="53"/>
    </row>
    <row r="11" spans="1:14" x14ac:dyDescent="0.25">
      <c r="A11" s="6"/>
    </row>
    <row r="12" spans="1:14" ht="15.75" thickBot="1" x14ac:dyDescent="0.3">
      <c r="A12" s="118" t="s">
        <v>118</v>
      </c>
    </row>
    <row r="14" spans="1:14" x14ac:dyDescent="0.25">
      <c r="A14" s="31" t="s">
        <v>419</v>
      </c>
      <c r="C14" s="32"/>
      <c r="D14" s="32"/>
      <c r="E14" s="32"/>
      <c r="F14" s="32"/>
      <c r="G14" s="32"/>
      <c r="H14" s="32"/>
      <c r="I14" s="32"/>
      <c r="J14" s="32"/>
    </row>
    <row r="15" spans="1:14" x14ac:dyDescent="0.25">
      <c r="A15" s="146" t="s">
        <v>452</v>
      </c>
      <c r="B15" s="145"/>
      <c r="C15" s="77" t="s">
        <v>91</v>
      </c>
      <c r="D15" s="77" t="s">
        <v>92</v>
      </c>
      <c r="E15" s="77" t="s">
        <v>93</v>
      </c>
      <c r="F15" s="77" t="s">
        <v>94</v>
      </c>
      <c r="G15" s="77" t="s">
        <v>95</v>
      </c>
      <c r="H15" s="77" t="s">
        <v>12</v>
      </c>
      <c r="I15" s="77" t="s">
        <v>13</v>
      </c>
      <c r="J15" s="77" t="s">
        <v>14</v>
      </c>
      <c r="K15" s="77" t="s">
        <v>15</v>
      </c>
    </row>
    <row r="16" spans="1:14" ht="22.5" customHeight="1" x14ac:dyDescent="0.25">
      <c r="A16" s="293" t="s">
        <v>119</v>
      </c>
      <c r="B16" s="39" t="s">
        <v>40</v>
      </c>
      <c r="C16" s="174">
        <v>9.1</v>
      </c>
      <c r="D16" s="174">
        <v>10.6</v>
      </c>
      <c r="E16" s="174">
        <v>12.1</v>
      </c>
      <c r="F16" s="174">
        <v>13.4</v>
      </c>
      <c r="G16" s="174">
        <v>14.8</v>
      </c>
      <c r="H16" s="174">
        <v>16</v>
      </c>
      <c r="I16" s="174">
        <v>15</v>
      </c>
      <c r="J16" s="174">
        <v>14.1</v>
      </c>
      <c r="K16" s="174">
        <v>12.6</v>
      </c>
    </row>
    <row r="17" spans="1:11" x14ac:dyDescent="0.25">
      <c r="A17" s="294"/>
      <c r="B17" s="39" t="s">
        <v>42</v>
      </c>
      <c r="C17" s="174">
        <v>1</v>
      </c>
      <c r="D17" s="174">
        <v>1.1000000000000001</v>
      </c>
      <c r="E17" s="174">
        <v>1.3</v>
      </c>
      <c r="F17" s="174">
        <v>1.4</v>
      </c>
      <c r="G17" s="174">
        <v>1.5</v>
      </c>
      <c r="H17" s="174">
        <v>1.5</v>
      </c>
      <c r="I17" s="174">
        <v>1.5</v>
      </c>
      <c r="J17" s="174">
        <v>1.3</v>
      </c>
      <c r="K17" s="174">
        <v>1.1000000000000001</v>
      </c>
    </row>
    <row r="18" spans="1:11" ht="25.5" customHeight="1" x14ac:dyDescent="0.25">
      <c r="A18" s="293" t="s">
        <v>121</v>
      </c>
      <c r="B18" s="78" t="s">
        <v>40</v>
      </c>
      <c r="C18" s="174">
        <v>1.8</v>
      </c>
      <c r="D18" s="174">
        <v>1.4</v>
      </c>
      <c r="E18" s="174">
        <v>1.7</v>
      </c>
      <c r="F18" s="174">
        <v>1.7</v>
      </c>
      <c r="G18" s="174">
        <v>2.1</v>
      </c>
      <c r="H18" s="174">
        <v>1.9</v>
      </c>
      <c r="I18" s="174">
        <v>1.6</v>
      </c>
      <c r="J18" s="174">
        <v>1</v>
      </c>
      <c r="K18" s="174">
        <v>1.2</v>
      </c>
    </row>
    <row r="19" spans="1:11" ht="18.75" customHeight="1" x14ac:dyDescent="0.25">
      <c r="A19" s="294"/>
      <c r="B19" s="72" t="s">
        <v>42</v>
      </c>
      <c r="C19" s="174">
        <v>0.1</v>
      </c>
      <c r="D19" s="174">
        <v>0.1</v>
      </c>
      <c r="E19" s="174">
        <v>0.1</v>
      </c>
      <c r="F19" s="174">
        <v>0.1</v>
      </c>
      <c r="G19" s="174">
        <v>0.1</v>
      </c>
      <c r="H19" s="174">
        <v>0.1</v>
      </c>
      <c r="I19" s="174">
        <v>0.1</v>
      </c>
      <c r="J19" s="174">
        <v>0.1</v>
      </c>
      <c r="K19" s="174">
        <v>0.1</v>
      </c>
    </row>
    <row r="20" spans="1:11" x14ac:dyDescent="0.25">
      <c r="A20" s="129" t="s">
        <v>186</v>
      </c>
    </row>
    <row r="21" spans="1:11" x14ac:dyDescent="0.25">
      <c r="A21" s="129" t="s">
        <v>122</v>
      </c>
    </row>
    <row r="22" spans="1:11" x14ac:dyDescent="0.25">
      <c r="B22" s="10"/>
    </row>
    <row r="23" spans="1:11" x14ac:dyDescent="0.25">
      <c r="B23" s="10"/>
    </row>
    <row r="24" spans="1:11" x14ac:dyDescent="0.25">
      <c r="A24" s="31" t="s">
        <v>420</v>
      </c>
      <c r="C24" s="32"/>
      <c r="D24" s="32"/>
      <c r="E24" s="32"/>
      <c r="F24" s="32"/>
      <c r="G24" s="32"/>
      <c r="H24" s="32"/>
      <c r="I24" s="32"/>
      <c r="J24" s="32"/>
    </row>
    <row r="25" spans="1:11" x14ac:dyDescent="0.25">
      <c r="A25" s="151" t="s">
        <v>452</v>
      </c>
      <c r="B25" s="147"/>
      <c r="C25" s="40" t="s">
        <v>91</v>
      </c>
      <c r="D25" s="40" t="s">
        <v>92</v>
      </c>
      <c r="E25" s="40" t="s">
        <v>93</v>
      </c>
      <c r="F25" s="40" t="s">
        <v>94</v>
      </c>
      <c r="G25" s="40" t="s">
        <v>95</v>
      </c>
      <c r="H25" s="40" t="s">
        <v>12</v>
      </c>
      <c r="I25" s="40" t="s">
        <v>13</v>
      </c>
      <c r="J25" s="40" t="s">
        <v>14</v>
      </c>
      <c r="K25" s="40" t="s">
        <v>15</v>
      </c>
    </row>
    <row r="26" spans="1:11" ht="15" customHeight="1" x14ac:dyDescent="0.25">
      <c r="A26" s="293" t="s">
        <v>119</v>
      </c>
      <c r="B26" s="149" t="s">
        <v>40</v>
      </c>
      <c r="C26" s="168">
        <v>71</v>
      </c>
      <c r="D26" s="168">
        <v>85</v>
      </c>
      <c r="E26" s="168">
        <v>99</v>
      </c>
      <c r="F26" s="168">
        <v>113</v>
      </c>
      <c r="G26" s="168">
        <v>127</v>
      </c>
      <c r="H26" s="168">
        <v>138</v>
      </c>
      <c r="I26" s="168">
        <v>132</v>
      </c>
      <c r="J26" s="168">
        <v>124</v>
      </c>
      <c r="K26" s="168">
        <v>112</v>
      </c>
    </row>
    <row r="27" spans="1:11" x14ac:dyDescent="0.25">
      <c r="A27" s="318"/>
      <c r="B27" s="150" t="s">
        <v>42</v>
      </c>
      <c r="C27" s="168">
        <v>523</v>
      </c>
      <c r="D27" s="168">
        <v>599</v>
      </c>
      <c r="E27" s="168">
        <v>675</v>
      </c>
      <c r="F27" s="168">
        <v>731</v>
      </c>
      <c r="G27" s="168">
        <v>811</v>
      </c>
      <c r="H27" s="168">
        <v>819</v>
      </c>
      <c r="I27" s="168">
        <v>790</v>
      </c>
      <c r="J27" s="168">
        <v>675</v>
      </c>
      <c r="K27" s="168">
        <v>575</v>
      </c>
    </row>
    <row r="28" spans="1:11" ht="18" customHeight="1" x14ac:dyDescent="0.25">
      <c r="A28" s="294"/>
      <c r="B28" s="152" t="s">
        <v>176</v>
      </c>
      <c r="C28" s="168">
        <v>23</v>
      </c>
      <c r="D28" s="168">
        <v>12</v>
      </c>
      <c r="E28" s="168">
        <v>2</v>
      </c>
      <c r="F28" s="168">
        <v>0</v>
      </c>
      <c r="G28" s="168">
        <v>0</v>
      </c>
      <c r="H28" s="168">
        <v>0</v>
      </c>
      <c r="I28" s="168">
        <v>1</v>
      </c>
      <c r="J28" s="168">
        <v>4</v>
      </c>
      <c r="K28" s="168">
        <v>3</v>
      </c>
    </row>
    <row r="29" spans="1:11" x14ac:dyDescent="0.25">
      <c r="A29" s="293" t="s">
        <v>121</v>
      </c>
      <c r="B29" s="78" t="s">
        <v>40</v>
      </c>
      <c r="C29" s="168">
        <v>14</v>
      </c>
      <c r="D29" s="168">
        <v>11</v>
      </c>
      <c r="E29" s="168">
        <v>14</v>
      </c>
      <c r="F29" s="168">
        <v>14</v>
      </c>
      <c r="G29" s="168">
        <v>18</v>
      </c>
      <c r="H29" s="168">
        <v>16</v>
      </c>
      <c r="I29" s="168">
        <v>14</v>
      </c>
      <c r="J29" s="168">
        <v>9</v>
      </c>
      <c r="K29" s="168">
        <v>11</v>
      </c>
    </row>
    <row r="30" spans="1:11" x14ac:dyDescent="0.25">
      <c r="A30" s="294"/>
      <c r="B30" s="72" t="s">
        <v>42</v>
      </c>
      <c r="C30" s="168">
        <v>48</v>
      </c>
      <c r="D30" s="168">
        <v>42</v>
      </c>
      <c r="E30" s="168">
        <v>53</v>
      </c>
      <c r="F30" s="168">
        <v>60</v>
      </c>
      <c r="G30" s="168">
        <v>67</v>
      </c>
      <c r="H30" s="168">
        <v>68</v>
      </c>
      <c r="I30" s="168">
        <v>63</v>
      </c>
      <c r="J30" s="168">
        <v>54</v>
      </c>
      <c r="K30" s="168">
        <v>51</v>
      </c>
    </row>
    <row r="31" spans="1:11" x14ac:dyDescent="0.25">
      <c r="A31" s="129" t="s">
        <v>186</v>
      </c>
    </row>
    <row r="32" spans="1:11" x14ac:dyDescent="0.25">
      <c r="A32" s="129" t="s">
        <v>122</v>
      </c>
    </row>
    <row r="33" spans="1:12" x14ac:dyDescent="0.25">
      <c r="A33" s="214"/>
      <c r="B33" s="10"/>
      <c r="C33" s="32"/>
      <c r="D33" s="32"/>
      <c r="E33" s="32"/>
      <c r="F33" s="32"/>
      <c r="G33" s="32"/>
      <c r="H33" s="32"/>
      <c r="I33" s="32"/>
      <c r="J33" s="32"/>
    </row>
    <row r="34" spans="1:12" x14ac:dyDescent="0.25">
      <c r="B34" s="10"/>
      <c r="C34" s="32"/>
      <c r="D34" s="32"/>
      <c r="E34" s="32"/>
      <c r="F34" s="32"/>
      <c r="G34" s="32"/>
      <c r="H34" s="32"/>
      <c r="I34" s="32"/>
      <c r="J34" s="32"/>
    </row>
    <row r="35" spans="1:12" x14ac:dyDescent="0.25">
      <c r="A35" s="31" t="s">
        <v>421</v>
      </c>
      <c r="B35" s="31"/>
      <c r="C35" s="32"/>
      <c r="D35" s="32"/>
      <c r="E35" s="32"/>
      <c r="F35" s="32"/>
      <c r="G35" s="32"/>
      <c r="H35" s="32"/>
      <c r="I35" s="32"/>
      <c r="J35" s="32"/>
    </row>
    <row r="36" spans="1:12" x14ac:dyDescent="0.25">
      <c r="A36" s="146" t="s">
        <v>452</v>
      </c>
      <c r="B36" s="153"/>
      <c r="C36" s="40" t="s">
        <v>91</v>
      </c>
      <c r="D36" s="40" t="s">
        <v>92</v>
      </c>
      <c r="E36" s="40" t="s">
        <v>93</v>
      </c>
      <c r="F36" s="40" t="s">
        <v>94</v>
      </c>
      <c r="G36" s="40" t="s">
        <v>95</v>
      </c>
      <c r="H36" s="40" t="s">
        <v>12</v>
      </c>
      <c r="I36" s="40" t="s">
        <v>13</v>
      </c>
      <c r="J36" s="40" t="s">
        <v>14</v>
      </c>
      <c r="K36" s="40" t="s">
        <v>15</v>
      </c>
    </row>
    <row r="37" spans="1:12" x14ac:dyDescent="0.25">
      <c r="A37" s="293" t="s">
        <v>181</v>
      </c>
      <c r="B37" s="39" t="s">
        <v>120</v>
      </c>
      <c r="C37" s="290">
        <v>86</v>
      </c>
      <c r="D37" s="290">
        <v>97</v>
      </c>
      <c r="E37" s="290">
        <v>113</v>
      </c>
      <c r="F37" s="290">
        <v>128</v>
      </c>
      <c r="G37" s="290">
        <v>145</v>
      </c>
      <c r="H37" s="290">
        <v>156</v>
      </c>
      <c r="I37" s="290">
        <v>147</v>
      </c>
      <c r="J37" s="290">
        <v>135</v>
      </c>
      <c r="K37" s="290">
        <v>123</v>
      </c>
    </row>
    <row r="38" spans="1:12" x14ac:dyDescent="0.25">
      <c r="A38" s="294"/>
      <c r="B38" s="72" t="s">
        <v>42</v>
      </c>
      <c r="C38" s="290">
        <v>575</v>
      </c>
      <c r="D38" s="290">
        <v>646</v>
      </c>
      <c r="E38" s="290">
        <v>734</v>
      </c>
      <c r="F38" s="290">
        <v>796</v>
      </c>
      <c r="G38" s="290">
        <v>882</v>
      </c>
      <c r="H38" s="290">
        <v>892</v>
      </c>
      <c r="I38" s="290">
        <v>861</v>
      </c>
      <c r="J38" s="290">
        <v>735</v>
      </c>
      <c r="K38" s="290">
        <v>630</v>
      </c>
    </row>
    <row r="39" spans="1:12" ht="30" customHeight="1" x14ac:dyDescent="0.25">
      <c r="A39" s="293" t="s">
        <v>182</v>
      </c>
      <c r="B39" s="39" t="s">
        <v>40</v>
      </c>
      <c r="C39" s="291">
        <v>11.007295533085882</v>
      </c>
      <c r="D39" s="291">
        <v>12.075189841902153</v>
      </c>
      <c r="E39" s="291">
        <v>13.79057847205272</v>
      </c>
      <c r="F39" s="291">
        <v>15.19829019235336</v>
      </c>
      <c r="G39" s="291">
        <v>16.911593188710054</v>
      </c>
      <c r="H39" s="291">
        <v>18.103748404317049</v>
      </c>
      <c r="I39" s="291">
        <v>16.734972677595628</v>
      </c>
      <c r="J39" s="291">
        <v>15.342652574156155</v>
      </c>
      <c r="K39" s="291">
        <v>13.879485443466486</v>
      </c>
    </row>
    <row r="40" spans="1:12" x14ac:dyDescent="0.25">
      <c r="A40" s="318"/>
      <c r="B40" s="72" t="s">
        <v>42</v>
      </c>
      <c r="C40" s="291">
        <v>1.0890832192163526</v>
      </c>
      <c r="D40" s="291">
        <v>1.2180566528331129</v>
      </c>
      <c r="E40" s="291">
        <v>1.3843362541445217</v>
      </c>
      <c r="F40" s="291">
        <v>1.501311761721454</v>
      </c>
      <c r="G40" s="291">
        <v>1.66383701188455</v>
      </c>
      <c r="H40" s="291">
        <v>1.6844904133233372</v>
      </c>
      <c r="I40" s="291">
        <v>1.6254913288250019</v>
      </c>
      <c r="J40" s="291">
        <v>1.3842981043591265</v>
      </c>
      <c r="K40" s="291">
        <v>1.1773940345368916</v>
      </c>
    </row>
    <row r="41" spans="1:12" s="71" customFormat="1" ht="45" customHeight="1" x14ac:dyDescent="0.25">
      <c r="A41" s="294"/>
      <c r="B41" s="39" t="s">
        <v>183</v>
      </c>
      <c r="C41" s="291">
        <v>9.91821231386953</v>
      </c>
      <c r="D41" s="291">
        <v>10.857133189069041</v>
      </c>
      <c r="E41" s="291">
        <v>12.406242217908199</v>
      </c>
      <c r="F41" s="291">
        <v>13.696978430631907</v>
      </c>
      <c r="G41" s="291">
        <v>15.247756176825504</v>
      </c>
      <c r="H41" s="291">
        <v>16.41925799099371</v>
      </c>
      <c r="I41" s="291">
        <v>15.109481348770627</v>
      </c>
      <c r="J41" s="291">
        <v>13.958354469797028</v>
      </c>
      <c r="K41" s="291">
        <v>12.702091408929594</v>
      </c>
    </row>
    <row r="42" spans="1:12" s="71" customFormat="1" x14ac:dyDescent="0.25">
      <c r="A42" s="203" t="s">
        <v>185</v>
      </c>
    </row>
    <row r="43" spans="1:12" s="71" customFormat="1" x14ac:dyDescent="0.25">
      <c r="B43" s="75"/>
    </row>
    <row r="44" spans="1:12" x14ac:dyDescent="0.25">
      <c r="B44" s="31" t="s">
        <v>422</v>
      </c>
      <c r="C44" s="32"/>
      <c r="D44" s="32"/>
      <c r="E44" s="32"/>
      <c r="F44" s="32"/>
      <c r="G44" s="32"/>
      <c r="H44" s="32"/>
      <c r="I44" s="32"/>
      <c r="J44" s="32"/>
      <c r="K44" s="32"/>
      <c r="L44" s="32"/>
    </row>
    <row r="45" spans="1:12" x14ac:dyDescent="0.25">
      <c r="B45" s="114" t="s">
        <v>201</v>
      </c>
      <c r="C45" s="187" t="s">
        <v>91</v>
      </c>
      <c r="D45" s="187" t="s">
        <v>92</v>
      </c>
      <c r="E45" s="187" t="s">
        <v>93</v>
      </c>
      <c r="F45" s="187" t="s">
        <v>94</v>
      </c>
      <c r="G45" s="187" t="s">
        <v>95</v>
      </c>
      <c r="H45" s="187" t="s">
        <v>12</v>
      </c>
      <c r="I45" s="187" t="s">
        <v>13</v>
      </c>
      <c r="J45" s="187" t="s">
        <v>14</v>
      </c>
      <c r="K45" s="187" t="s">
        <v>15</v>
      </c>
      <c r="L45" s="189" t="s">
        <v>79</v>
      </c>
    </row>
    <row r="46" spans="1:12" x14ac:dyDescent="0.25">
      <c r="B46" s="152" t="s">
        <v>120</v>
      </c>
      <c r="C46" s="174">
        <v>24.9</v>
      </c>
      <c r="D46" s="174">
        <v>22.8</v>
      </c>
      <c r="E46" s="174">
        <v>24.4</v>
      </c>
      <c r="F46" s="174">
        <v>25</v>
      </c>
      <c r="G46" s="174">
        <v>28.8</v>
      </c>
      <c r="H46" s="174">
        <v>29.8</v>
      </c>
      <c r="I46" s="174">
        <v>29.5</v>
      </c>
      <c r="J46" s="174">
        <v>31.6</v>
      </c>
      <c r="K46" s="174">
        <v>33.6</v>
      </c>
      <c r="L46" s="174">
        <v>37.9</v>
      </c>
    </row>
    <row r="47" spans="1:12" x14ac:dyDescent="0.25">
      <c r="B47" s="152" t="s">
        <v>41</v>
      </c>
      <c r="C47" s="174">
        <v>2.6</v>
      </c>
      <c r="D47" s="174">
        <v>2.5</v>
      </c>
      <c r="E47" s="174">
        <v>2.7</v>
      </c>
      <c r="F47" s="174">
        <v>2.6</v>
      </c>
      <c r="G47" s="174">
        <v>2.9</v>
      </c>
      <c r="H47" s="174">
        <v>2.9</v>
      </c>
      <c r="I47" s="174">
        <v>2.9</v>
      </c>
      <c r="J47" s="174">
        <v>2.9</v>
      </c>
      <c r="K47" s="174">
        <v>3.1</v>
      </c>
      <c r="L47" s="174">
        <v>3.4</v>
      </c>
    </row>
    <row r="48" spans="1:12" x14ac:dyDescent="0.25">
      <c r="B48" s="191" t="s">
        <v>224</v>
      </c>
      <c r="C48" s="174">
        <v>9.4</v>
      </c>
      <c r="D48" s="174">
        <v>9.1</v>
      </c>
      <c r="E48" s="174">
        <v>9.1999999999999993</v>
      </c>
      <c r="F48" s="174">
        <v>9.6999999999999993</v>
      </c>
      <c r="G48" s="174">
        <v>10</v>
      </c>
      <c r="H48" s="174">
        <v>10.199999999999999</v>
      </c>
      <c r="I48" s="174">
        <v>10.3</v>
      </c>
      <c r="J48" s="174">
        <v>10.9</v>
      </c>
      <c r="K48" s="174">
        <v>11</v>
      </c>
      <c r="L48" s="174">
        <v>11.1</v>
      </c>
    </row>
    <row r="49" spans="1:15" x14ac:dyDescent="0.25">
      <c r="B49" s="119" t="s">
        <v>123</v>
      </c>
    </row>
    <row r="50" spans="1:15" x14ac:dyDescent="0.25">
      <c r="B50" s="119" t="s">
        <v>124</v>
      </c>
    </row>
    <row r="51" spans="1:15" ht="15" customHeight="1" x14ac:dyDescent="0.25">
      <c r="B51" s="123" t="s">
        <v>223</v>
      </c>
      <c r="C51" s="10"/>
      <c r="D51" s="10"/>
      <c r="E51" s="10"/>
      <c r="F51" s="10"/>
      <c r="G51" s="10"/>
      <c r="H51" s="10"/>
      <c r="I51" s="10"/>
      <c r="J51" s="10"/>
      <c r="K51" s="10"/>
      <c r="L51" s="10"/>
      <c r="M51" s="10"/>
      <c r="N51" s="10"/>
      <c r="O51" s="10"/>
    </row>
    <row r="52" spans="1:15" x14ac:dyDescent="0.25">
      <c r="B52" s="123" t="s">
        <v>222</v>
      </c>
    </row>
    <row r="53" spans="1:15" x14ac:dyDescent="0.25">
      <c r="B53" s="10"/>
    </row>
    <row r="54" spans="1:15" ht="15.75" thickBot="1" x14ac:dyDescent="0.3">
      <c r="A54" s="118" t="s">
        <v>125</v>
      </c>
    </row>
    <row r="55" spans="1:15" x14ac:dyDescent="0.25">
      <c r="B55" s="2"/>
    </row>
    <row r="56" spans="1:15" x14ac:dyDescent="0.25">
      <c r="A56" s="74" t="s">
        <v>478</v>
      </c>
      <c r="C56" s="32"/>
      <c r="D56" s="32"/>
      <c r="E56" s="32"/>
      <c r="F56" s="32"/>
      <c r="G56" s="32"/>
      <c r="H56" s="32"/>
      <c r="I56" s="32"/>
      <c r="J56" s="32"/>
      <c r="K56" s="32"/>
      <c r="L56" s="32"/>
    </row>
    <row r="57" spans="1:15" x14ac:dyDescent="0.25">
      <c r="A57" s="248" t="s">
        <v>498</v>
      </c>
      <c r="B57" s="199" t="s">
        <v>201</v>
      </c>
      <c r="C57" s="105" t="s">
        <v>8</v>
      </c>
      <c r="D57" s="105" t="s">
        <v>9</v>
      </c>
      <c r="E57" s="105" t="s">
        <v>10</v>
      </c>
      <c r="F57" s="105" t="s">
        <v>11</v>
      </c>
      <c r="G57" s="105" t="s">
        <v>126</v>
      </c>
      <c r="H57" s="105" t="s">
        <v>13</v>
      </c>
      <c r="I57" s="105" t="s">
        <v>14</v>
      </c>
      <c r="J57" s="105" t="s">
        <v>15</v>
      </c>
      <c r="K57" s="113" t="s">
        <v>79</v>
      </c>
      <c r="L57" s="32"/>
    </row>
    <row r="58" spans="1:15" x14ac:dyDescent="0.25">
      <c r="A58" s="321" t="s">
        <v>18</v>
      </c>
      <c r="B58" s="198" t="s">
        <v>40</v>
      </c>
      <c r="C58" s="200">
        <v>394</v>
      </c>
      <c r="D58" s="200">
        <v>430</v>
      </c>
      <c r="E58" s="200">
        <v>433</v>
      </c>
      <c r="F58" s="200">
        <v>415</v>
      </c>
      <c r="G58" s="200">
        <v>368</v>
      </c>
      <c r="H58" s="200">
        <v>355</v>
      </c>
      <c r="I58" s="200">
        <v>318</v>
      </c>
      <c r="J58" s="200">
        <v>314</v>
      </c>
      <c r="K58" s="200">
        <v>301</v>
      </c>
      <c r="L58" s="32"/>
    </row>
    <row r="59" spans="1:15" x14ac:dyDescent="0.25">
      <c r="A59" s="322"/>
      <c r="B59" s="198" t="s">
        <v>42</v>
      </c>
      <c r="C59" s="200">
        <v>6353</v>
      </c>
      <c r="D59" s="200">
        <v>6528</v>
      </c>
      <c r="E59" s="200">
        <v>6418</v>
      </c>
      <c r="F59" s="200">
        <v>6179</v>
      </c>
      <c r="G59" s="200">
        <v>4948</v>
      </c>
      <c r="H59" s="200">
        <v>4358</v>
      </c>
      <c r="I59" s="200">
        <v>3900</v>
      </c>
      <c r="J59" s="200">
        <v>3373</v>
      </c>
      <c r="K59" s="200">
        <v>3415</v>
      </c>
      <c r="L59" s="32"/>
    </row>
    <row r="60" spans="1:15" x14ac:dyDescent="0.25">
      <c r="A60" s="323"/>
      <c r="B60" s="198" t="s">
        <v>494</v>
      </c>
      <c r="C60" s="200">
        <v>5842</v>
      </c>
      <c r="D60" s="200">
        <v>5985</v>
      </c>
      <c r="E60" s="200">
        <v>6452</v>
      </c>
      <c r="F60" s="200">
        <v>6507</v>
      </c>
      <c r="G60" s="200">
        <v>5922</v>
      </c>
      <c r="H60" s="200">
        <v>5243</v>
      </c>
      <c r="I60" s="200">
        <v>4851</v>
      </c>
      <c r="J60" s="200">
        <v>4333</v>
      </c>
      <c r="K60" s="200">
        <v>3934</v>
      </c>
      <c r="L60" s="32"/>
    </row>
    <row r="61" spans="1:15" ht="30" customHeight="1" x14ac:dyDescent="0.25">
      <c r="A61" s="293" t="s">
        <v>182</v>
      </c>
      <c r="B61" s="106" t="s">
        <v>40</v>
      </c>
      <c r="C61" s="201">
        <v>49</v>
      </c>
      <c r="D61" s="201">
        <v>52.5</v>
      </c>
      <c r="E61" s="201">
        <v>51.4</v>
      </c>
      <c r="F61" s="201">
        <v>48.4</v>
      </c>
      <c r="G61" s="201">
        <v>42.7</v>
      </c>
      <c r="H61" s="201">
        <v>40.4</v>
      </c>
      <c r="I61" s="201">
        <v>36.1</v>
      </c>
      <c r="J61" s="201">
        <v>35.4</v>
      </c>
      <c r="K61" s="201">
        <v>34</v>
      </c>
      <c r="L61" s="32"/>
    </row>
    <row r="62" spans="1:15" x14ac:dyDescent="0.25">
      <c r="A62" s="318"/>
      <c r="B62" s="106" t="s">
        <v>42</v>
      </c>
      <c r="C62" s="201">
        <v>12</v>
      </c>
      <c r="D62" s="201">
        <v>12.3</v>
      </c>
      <c r="E62" s="201">
        <v>12.1</v>
      </c>
      <c r="F62" s="201">
        <v>11.7</v>
      </c>
      <c r="G62" s="201">
        <v>9.3000000000000007</v>
      </c>
      <c r="H62" s="201">
        <v>8.1999999999999993</v>
      </c>
      <c r="I62" s="201">
        <v>7.3</v>
      </c>
      <c r="J62" s="201">
        <v>6.3</v>
      </c>
      <c r="K62" s="201">
        <v>6.3</v>
      </c>
      <c r="L62" s="32"/>
    </row>
    <row r="63" spans="1:15" x14ac:dyDescent="0.25">
      <c r="A63" s="294"/>
      <c r="B63" s="109" t="s">
        <v>495</v>
      </c>
      <c r="C63" s="201">
        <v>4.0999999999999996</v>
      </c>
      <c r="D63" s="201">
        <v>4.3</v>
      </c>
      <c r="E63" s="201">
        <v>4.2</v>
      </c>
      <c r="F63" s="201">
        <v>4.2</v>
      </c>
      <c r="G63" s="201">
        <v>4.5999999999999996</v>
      </c>
      <c r="H63" s="201">
        <v>4.9000000000000004</v>
      </c>
      <c r="I63" s="201">
        <v>4.9000000000000004</v>
      </c>
      <c r="J63" s="201">
        <v>5.6</v>
      </c>
      <c r="K63" s="201">
        <v>5.4</v>
      </c>
      <c r="L63" s="32"/>
    </row>
    <row r="64" spans="1:15" x14ac:dyDescent="0.25">
      <c r="A64" s="129" t="s">
        <v>173</v>
      </c>
      <c r="C64" s="32"/>
      <c r="D64" s="32"/>
      <c r="E64" s="32"/>
      <c r="F64" s="32"/>
      <c r="G64" s="32"/>
      <c r="H64" s="32"/>
      <c r="I64" s="32"/>
      <c r="J64" s="32"/>
      <c r="K64" s="32"/>
      <c r="L64" s="32"/>
      <c r="M64" s="32"/>
      <c r="N64" s="32"/>
      <c r="O64" s="32"/>
    </row>
    <row r="65" spans="1:15" x14ac:dyDescent="0.25">
      <c r="A65" s="129" t="s">
        <v>174</v>
      </c>
      <c r="C65" s="32"/>
      <c r="D65" s="32"/>
      <c r="E65" s="32"/>
      <c r="F65" s="32"/>
      <c r="G65" s="32"/>
      <c r="H65" s="32"/>
      <c r="I65" s="32"/>
      <c r="J65" s="32"/>
      <c r="K65" s="32"/>
      <c r="L65" s="32"/>
      <c r="M65" s="32"/>
      <c r="N65" s="32"/>
      <c r="O65" s="32"/>
    </row>
    <row r="66" spans="1:15" ht="25.5" customHeight="1" x14ac:dyDescent="0.25">
      <c r="A66" s="122" t="s">
        <v>217</v>
      </c>
      <c r="C66" s="86"/>
      <c r="D66" s="86"/>
      <c r="E66" s="86"/>
      <c r="F66" s="86"/>
      <c r="G66" s="86"/>
      <c r="H66" s="86"/>
      <c r="I66" s="86"/>
      <c r="J66" s="86"/>
      <c r="K66" s="86"/>
      <c r="L66" s="86"/>
      <c r="M66" s="86"/>
      <c r="N66" s="86"/>
      <c r="O66" s="86"/>
    </row>
    <row r="67" spans="1:15" ht="15" customHeight="1" x14ac:dyDescent="0.25">
      <c r="A67" s="123" t="s">
        <v>218</v>
      </c>
      <c r="C67" s="79"/>
      <c r="D67" s="79"/>
      <c r="E67" s="79"/>
      <c r="F67" s="79"/>
      <c r="G67" s="79"/>
      <c r="H67" s="79"/>
      <c r="I67" s="79"/>
      <c r="J67" s="79"/>
      <c r="K67" s="79"/>
      <c r="L67" s="79"/>
      <c r="M67" s="79"/>
      <c r="N67" s="79"/>
      <c r="O67" s="79"/>
    </row>
    <row r="68" spans="1:15" ht="25.5" customHeight="1" x14ac:dyDescent="0.25">
      <c r="B68" s="79"/>
      <c r="C68" s="79"/>
      <c r="D68" s="79"/>
      <c r="E68" s="79"/>
      <c r="F68" s="79"/>
      <c r="G68" s="79"/>
      <c r="H68" s="79"/>
      <c r="I68" s="79"/>
      <c r="J68" s="79"/>
      <c r="K68" s="79"/>
      <c r="L68" s="79"/>
      <c r="M68" s="79"/>
      <c r="N68" s="79"/>
      <c r="O68" s="79"/>
    </row>
    <row r="69" spans="1:15" ht="25.5" customHeight="1" x14ac:dyDescent="0.25">
      <c r="B69" s="79"/>
      <c r="C69" s="79"/>
      <c r="D69" s="79"/>
      <c r="E69" s="79"/>
      <c r="F69" s="79"/>
      <c r="G69" s="79"/>
      <c r="H69" s="79"/>
      <c r="I69" s="79"/>
      <c r="J69" s="79"/>
      <c r="K69" s="79"/>
      <c r="L69" s="79"/>
      <c r="M69" s="79"/>
      <c r="N69" s="79"/>
      <c r="O69" s="79"/>
    </row>
    <row r="70" spans="1:15" ht="25.5" customHeight="1" x14ac:dyDescent="0.25">
      <c r="B70" s="79"/>
      <c r="C70" s="79"/>
      <c r="D70" s="79"/>
      <c r="E70" s="79"/>
      <c r="F70" s="79"/>
      <c r="G70" s="79"/>
      <c r="H70" s="79"/>
      <c r="I70" s="79"/>
      <c r="J70" s="79"/>
      <c r="K70" s="79"/>
      <c r="L70" s="79"/>
      <c r="M70" s="79"/>
      <c r="N70" s="79"/>
      <c r="O70" s="79"/>
    </row>
    <row r="71" spans="1:15" x14ac:dyDescent="0.25">
      <c r="B71" s="31" t="s">
        <v>491</v>
      </c>
    </row>
    <row r="72" spans="1:15" x14ac:dyDescent="0.25">
      <c r="B72" s="114" t="s">
        <v>201</v>
      </c>
      <c r="C72" s="105" t="s">
        <v>91</v>
      </c>
      <c r="D72" s="105" t="s">
        <v>92</v>
      </c>
      <c r="E72" s="105" t="s">
        <v>93</v>
      </c>
      <c r="F72" s="105" t="s">
        <v>94</v>
      </c>
      <c r="G72" s="105" t="s">
        <v>95</v>
      </c>
      <c r="H72" s="105" t="s">
        <v>12</v>
      </c>
      <c r="I72" s="105" t="s">
        <v>13</v>
      </c>
      <c r="J72" s="105" t="s">
        <v>14</v>
      </c>
      <c r="K72" s="105" t="s">
        <v>15</v>
      </c>
      <c r="L72" s="113" t="s">
        <v>79</v>
      </c>
    </row>
    <row r="73" spans="1:15" ht="24.75" customHeight="1" x14ac:dyDescent="0.25">
      <c r="B73" s="106" t="s">
        <v>40</v>
      </c>
      <c r="C73" s="204">
        <v>0.186</v>
      </c>
      <c r="D73" s="204">
        <v>0.24299999999999999</v>
      </c>
      <c r="E73" s="204">
        <v>0.20599999999999999</v>
      </c>
      <c r="F73" s="204">
        <v>0.23699999999999999</v>
      </c>
      <c r="G73" s="204">
        <v>0.185</v>
      </c>
      <c r="H73" s="204">
        <v>0.23400000000000001</v>
      </c>
      <c r="I73" s="204">
        <v>0.14599999999999999</v>
      </c>
      <c r="J73" s="204">
        <v>0.18</v>
      </c>
      <c r="K73" s="204">
        <v>0.20399999999999999</v>
      </c>
      <c r="L73" s="204">
        <v>0.14099999999999999</v>
      </c>
    </row>
    <row r="74" spans="1:15" ht="27" customHeight="1" x14ac:dyDescent="0.25">
      <c r="B74" s="106" t="s">
        <v>42</v>
      </c>
      <c r="C74" s="204">
        <v>0.42599999999999999</v>
      </c>
      <c r="D74" s="204">
        <v>0.48499999999999999</v>
      </c>
      <c r="E74" s="204">
        <v>0.47599999999999998</v>
      </c>
      <c r="F74" s="204">
        <v>0.46100000000000002</v>
      </c>
      <c r="G74" s="204">
        <v>0.436</v>
      </c>
      <c r="H74" s="204">
        <v>0.41399999999999998</v>
      </c>
      <c r="I74" s="204">
        <v>0.39300000000000002</v>
      </c>
      <c r="J74" s="204">
        <v>0.38</v>
      </c>
      <c r="K74" s="204">
        <v>0.36399999999999999</v>
      </c>
      <c r="L74" s="204">
        <v>0.33600000000000002</v>
      </c>
    </row>
    <row r="75" spans="1:15" ht="27" customHeight="1" x14ac:dyDescent="0.25">
      <c r="B75" s="109" t="s">
        <v>176</v>
      </c>
      <c r="C75" s="205">
        <v>0.35283102004846884</v>
      </c>
      <c r="D75" s="205">
        <v>0.38615314076111873</v>
      </c>
      <c r="E75" s="205">
        <v>0.35015927468757657</v>
      </c>
      <c r="F75" s="205">
        <v>0.33438534369948425</v>
      </c>
      <c r="G75" s="205">
        <v>0.29458860533276143</v>
      </c>
      <c r="H75" s="205">
        <v>0.30002429346505788</v>
      </c>
      <c r="I75" s="205">
        <v>0.27082069503423173</v>
      </c>
      <c r="J75" s="205">
        <v>0.22468354430379747</v>
      </c>
      <c r="K75" s="205">
        <v>0.20450885668276972</v>
      </c>
      <c r="L75" s="205">
        <v>0.15083845959383163</v>
      </c>
    </row>
    <row r="76" spans="1:15" x14ac:dyDescent="0.25">
      <c r="B76" s="129" t="s">
        <v>127</v>
      </c>
      <c r="C76" s="133"/>
      <c r="D76" s="133"/>
      <c r="E76" s="133"/>
      <c r="F76" s="133"/>
      <c r="G76" s="133"/>
      <c r="H76" s="133"/>
      <c r="I76" s="133"/>
      <c r="J76" s="133"/>
      <c r="K76" s="133"/>
      <c r="L76" s="133"/>
      <c r="M76" s="133"/>
      <c r="N76" s="133"/>
      <c r="O76" s="133"/>
    </row>
    <row r="77" spans="1:15" ht="15" customHeight="1" x14ac:dyDescent="0.25">
      <c r="B77" s="317" t="s">
        <v>217</v>
      </c>
      <c r="C77" s="317"/>
      <c r="D77" s="317"/>
      <c r="E77" s="317"/>
      <c r="F77" s="317"/>
      <c r="G77" s="317"/>
      <c r="H77" s="317"/>
      <c r="I77" s="317"/>
      <c r="J77" s="317"/>
      <c r="K77" s="317"/>
      <c r="L77" s="317"/>
      <c r="M77" s="317"/>
      <c r="N77" s="317"/>
      <c r="O77" s="317"/>
    </row>
    <row r="78" spans="1:15" ht="15" customHeight="1" x14ac:dyDescent="0.25">
      <c r="B78" s="123" t="s">
        <v>218</v>
      </c>
      <c r="C78" s="215"/>
      <c r="D78" s="215"/>
      <c r="E78" s="215"/>
      <c r="F78" s="215"/>
      <c r="G78" s="215"/>
      <c r="H78" s="215"/>
      <c r="I78" s="215"/>
      <c r="J78" s="215"/>
      <c r="K78" s="215"/>
      <c r="L78" s="215"/>
      <c r="M78" s="215"/>
      <c r="N78" s="215"/>
      <c r="O78" s="215"/>
    </row>
    <row r="79" spans="1:15" x14ac:dyDescent="0.25">
      <c r="B79" s="123" t="s">
        <v>174</v>
      </c>
      <c r="C79" s="133"/>
      <c r="D79" s="133"/>
      <c r="E79" s="133"/>
      <c r="F79" s="133"/>
      <c r="G79" s="133"/>
      <c r="H79" s="133"/>
      <c r="I79" s="133"/>
      <c r="J79" s="133"/>
      <c r="K79" s="133"/>
      <c r="L79" s="133"/>
      <c r="M79" s="133"/>
      <c r="N79" s="133"/>
      <c r="O79" s="133"/>
    </row>
    <row r="81" spans="1:15" ht="15.75" thickBot="1" x14ac:dyDescent="0.3">
      <c r="B81" s="118" t="s">
        <v>128</v>
      </c>
    </row>
    <row r="82" spans="1:15" x14ac:dyDescent="0.25">
      <c r="B82" s="19"/>
    </row>
    <row r="83" spans="1:15" ht="15" customHeight="1" x14ac:dyDescent="0.25">
      <c r="B83" s="316" t="s">
        <v>221</v>
      </c>
      <c r="C83" s="316"/>
      <c r="D83" s="316"/>
      <c r="E83" s="316"/>
      <c r="F83" s="316"/>
      <c r="G83" s="316"/>
      <c r="H83" s="316"/>
      <c r="I83" s="316"/>
      <c r="J83" s="316"/>
      <c r="K83" s="316"/>
      <c r="L83" s="316"/>
      <c r="M83" s="316"/>
      <c r="N83" s="316"/>
      <c r="O83" s="316"/>
    </row>
    <row r="84" spans="1:15" ht="15" customHeight="1" x14ac:dyDescent="0.25">
      <c r="B84" s="99" t="s">
        <v>445</v>
      </c>
      <c r="C84" s="87"/>
      <c r="D84" s="87"/>
      <c r="E84" s="87"/>
      <c r="F84" s="87"/>
      <c r="G84" s="87"/>
      <c r="H84" s="87"/>
      <c r="I84" s="87"/>
      <c r="J84" s="87"/>
      <c r="K84" s="87"/>
      <c r="L84" s="87"/>
      <c r="M84" s="87"/>
      <c r="N84" s="87"/>
      <c r="O84" s="87"/>
    </row>
    <row r="85" spans="1:15" ht="15" customHeight="1" x14ac:dyDescent="0.25">
      <c r="B85" s="99" t="s">
        <v>220</v>
      </c>
      <c r="C85" s="87"/>
      <c r="D85" s="87"/>
      <c r="E85" s="87"/>
      <c r="F85" s="87"/>
      <c r="G85" s="87"/>
      <c r="H85" s="87"/>
      <c r="I85" s="87"/>
      <c r="J85" s="87"/>
      <c r="K85" s="87"/>
      <c r="L85" s="87"/>
      <c r="M85" s="87"/>
      <c r="N85" s="87"/>
      <c r="O85" s="87"/>
    </row>
    <row r="86" spans="1:15" ht="15" customHeight="1" x14ac:dyDescent="0.25">
      <c r="B86" s="99" t="s">
        <v>219</v>
      </c>
      <c r="C86" s="87"/>
      <c r="D86" s="87"/>
      <c r="E86" s="87"/>
      <c r="F86" s="87"/>
      <c r="G86" s="87"/>
      <c r="H86" s="87"/>
      <c r="I86" s="87"/>
      <c r="J86" s="87"/>
      <c r="K86" s="87"/>
      <c r="L86" s="87"/>
      <c r="M86" s="87"/>
      <c r="N86" s="87"/>
      <c r="O86" s="87"/>
    </row>
    <row r="87" spans="1:15" x14ac:dyDescent="0.25">
      <c r="B87" s="19"/>
    </row>
    <row r="88" spans="1:15" x14ac:dyDescent="0.25">
      <c r="B88" s="54" t="s">
        <v>497</v>
      </c>
      <c r="C88" s="32"/>
      <c r="D88" s="32"/>
      <c r="E88" s="32"/>
      <c r="F88" s="32"/>
      <c r="G88" s="32"/>
      <c r="H88" s="32"/>
      <c r="I88" s="32"/>
      <c r="J88" s="32"/>
      <c r="K88" s="32"/>
      <c r="L88" s="32"/>
    </row>
    <row r="89" spans="1:15" x14ac:dyDescent="0.25">
      <c r="B89" s="190" t="s">
        <v>492</v>
      </c>
      <c r="C89" s="206" t="s">
        <v>12</v>
      </c>
      <c r="D89" s="206" t="s">
        <v>13</v>
      </c>
      <c r="E89" s="206" t="s">
        <v>14</v>
      </c>
      <c r="F89" s="206" t="s">
        <v>15</v>
      </c>
      <c r="G89" s="78" t="s">
        <v>79</v>
      </c>
    </row>
    <row r="90" spans="1:15" x14ac:dyDescent="0.25">
      <c r="B90" s="207" t="s">
        <v>129</v>
      </c>
      <c r="C90" s="204">
        <v>6.3E-2</v>
      </c>
      <c r="D90" s="204">
        <v>6.6000000000000003E-2</v>
      </c>
      <c r="E90" s="204">
        <v>7.2999999999999995E-2</v>
      </c>
      <c r="F90" s="204">
        <v>7.8E-2</v>
      </c>
      <c r="G90" s="204">
        <v>0.08</v>
      </c>
    </row>
    <row r="91" spans="1:15" x14ac:dyDescent="0.25">
      <c r="B91" s="208" t="s">
        <v>480</v>
      </c>
      <c r="C91" s="204">
        <v>5.7000000000000002E-2</v>
      </c>
      <c r="D91" s="204">
        <v>5.8000000000000003E-2</v>
      </c>
      <c r="E91" s="204">
        <v>6.0999999999999999E-2</v>
      </c>
      <c r="F91" s="204">
        <v>0.06</v>
      </c>
      <c r="G91" s="204">
        <v>6.2E-2</v>
      </c>
    </row>
    <row r="92" spans="1:15" x14ac:dyDescent="0.25">
      <c r="B92" s="129" t="s">
        <v>187</v>
      </c>
    </row>
    <row r="93" spans="1:15" ht="15" customHeight="1" x14ac:dyDescent="0.25">
      <c r="B93" s="8"/>
    </row>
    <row r="94" spans="1:15" x14ac:dyDescent="0.25">
      <c r="A94" s="31" t="s">
        <v>178</v>
      </c>
    </row>
    <row r="95" spans="1:15" x14ac:dyDescent="0.25">
      <c r="A95" s="146" t="s">
        <v>452</v>
      </c>
      <c r="B95" s="154"/>
      <c r="C95" s="213" t="s">
        <v>91</v>
      </c>
      <c r="D95" s="213" t="s">
        <v>92</v>
      </c>
      <c r="E95" s="213" t="s">
        <v>93</v>
      </c>
      <c r="F95" s="213" t="s">
        <v>94</v>
      </c>
      <c r="G95" s="213" t="s">
        <v>95</v>
      </c>
      <c r="H95" s="213" t="s">
        <v>12</v>
      </c>
      <c r="I95" s="213" t="s">
        <v>13</v>
      </c>
      <c r="J95" s="213" t="s">
        <v>14</v>
      </c>
      <c r="K95" s="213" t="s">
        <v>15</v>
      </c>
      <c r="L95" s="213" t="s">
        <v>79</v>
      </c>
    </row>
    <row r="96" spans="1:15" x14ac:dyDescent="0.25">
      <c r="A96" s="319" t="s">
        <v>129</v>
      </c>
      <c r="B96" s="66" t="s">
        <v>40</v>
      </c>
      <c r="C96" s="247">
        <v>0.373</v>
      </c>
      <c r="D96" s="247">
        <v>0.42199999999999999</v>
      </c>
      <c r="E96" s="247">
        <v>0.4</v>
      </c>
      <c r="F96" s="247">
        <v>0.39600000000000002</v>
      </c>
      <c r="G96" s="247">
        <v>0.35799999999999998</v>
      </c>
      <c r="H96" s="247">
        <v>0.35199999999999998</v>
      </c>
      <c r="I96" s="247">
        <v>0.38400000000000001</v>
      </c>
      <c r="J96" s="247">
        <v>0.40699999999999997</v>
      </c>
      <c r="K96" s="247">
        <v>0.44500000000000001</v>
      </c>
      <c r="L96" s="247">
        <v>0.43</v>
      </c>
    </row>
    <row r="97" spans="1:15" x14ac:dyDescent="0.25">
      <c r="A97" s="320"/>
      <c r="B97" s="66" t="s">
        <v>42</v>
      </c>
      <c r="C97" s="247">
        <v>0.32800000000000001</v>
      </c>
      <c r="D97" s="247">
        <v>0.375</v>
      </c>
      <c r="E97" s="247">
        <v>0.36499999999999999</v>
      </c>
      <c r="F97" s="247">
        <v>0.374</v>
      </c>
      <c r="G97" s="247">
        <v>0.33600000000000002</v>
      </c>
      <c r="H97" s="247">
        <v>0.33900000000000002</v>
      </c>
      <c r="I97" s="247">
        <v>0.35699999999999998</v>
      </c>
      <c r="J97" s="247">
        <v>0.36199999999999999</v>
      </c>
      <c r="K97" s="247">
        <v>0.38</v>
      </c>
      <c r="L97" s="247">
        <v>0.36899999999999999</v>
      </c>
    </row>
    <row r="98" spans="1:15" x14ac:dyDescent="0.25">
      <c r="A98" s="293" t="s">
        <v>479</v>
      </c>
      <c r="B98" s="103" t="s">
        <v>40</v>
      </c>
      <c r="C98" s="247">
        <v>0.627</v>
      </c>
      <c r="D98" s="247">
        <v>0.57799999999999996</v>
      </c>
      <c r="E98" s="247">
        <v>0.6</v>
      </c>
      <c r="F98" s="247">
        <v>0.60399999999999998</v>
      </c>
      <c r="G98" s="247">
        <v>0.64200000000000002</v>
      </c>
      <c r="H98" s="247">
        <v>0.64800000000000002</v>
      </c>
      <c r="I98" s="247">
        <v>0.61599999999999999</v>
      </c>
      <c r="J98" s="247">
        <v>0.59299999999999997</v>
      </c>
      <c r="K98" s="247">
        <v>0.55500000000000005</v>
      </c>
      <c r="L98" s="247">
        <v>0.56999999999999995</v>
      </c>
    </row>
    <row r="99" spans="1:15" x14ac:dyDescent="0.25">
      <c r="A99" s="294"/>
      <c r="B99" s="66" t="s">
        <v>42</v>
      </c>
      <c r="C99" s="247">
        <v>0.67200000000000004</v>
      </c>
      <c r="D99" s="247">
        <v>0.625</v>
      </c>
      <c r="E99" s="247">
        <v>0.63500000000000001</v>
      </c>
      <c r="F99" s="247">
        <v>0.626</v>
      </c>
      <c r="G99" s="247">
        <v>0.66400000000000003</v>
      </c>
      <c r="H99" s="247">
        <v>0.66100000000000003</v>
      </c>
      <c r="I99" s="247">
        <v>0.64300000000000002</v>
      </c>
      <c r="J99" s="247">
        <v>0.63800000000000001</v>
      </c>
      <c r="K99" s="247">
        <v>0.62</v>
      </c>
      <c r="L99" s="247">
        <v>0.63100000000000001</v>
      </c>
    </row>
    <row r="100" spans="1:15" x14ac:dyDescent="0.25">
      <c r="A100" s="129" t="s">
        <v>200</v>
      </c>
    </row>
    <row r="101" spans="1:15" ht="15.75" x14ac:dyDescent="0.25">
      <c r="B101" s="18"/>
    </row>
    <row r="102" spans="1:15" ht="15.75" x14ac:dyDescent="0.25">
      <c r="B102" s="18"/>
    </row>
    <row r="103" spans="1:15" ht="18" thickBot="1" x14ac:dyDescent="0.3">
      <c r="B103" s="126" t="s">
        <v>130</v>
      </c>
    </row>
    <row r="104" spans="1:15" ht="15.75" thickTop="1" x14ac:dyDescent="0.25">
      <c r="B104" s="6"/>
    </row>
    <row r="105" spans="1:15" x14ac:dyDescent="0.25">
      <c r="B105" s="130" t="s">
        <v>16</v>
      </c>
      <c r="C105" s="55"/>
      <c r="D105" s="55"/>
      <c r="E105" s="55"/>
      <c r="F105" s="55"/>
      <c r="G105" s="55"/>
      <c r="H105" s="55"/>
      <c r="I105" s="55"/>
      <c r="J105" s="55"/>
      <c r="K105" s="55"/>
      <c r="L105" s="55"/>
      <c r="M105" s="55"/>
      <c r="N105" s="55"/>
      <c r="O105" s="56"/>
    </row>
    <row r="106" spans="1:15" x14ac:dyDescent="0.25">
      <c r="B106" s="57" t="s">
        <v>131</v>
      </c>
      <c r="C106" s="58"/>
      <c r="D106" s="58"/>
      <c r="E106" s="58"/>
      <c r="F106" s="58"/>
      <c r="G106" s="58"/>
      <c r="H106" s="58"/>
      <c r="I106" s="58"/>
      <c r="J106" s="58"/>
      <c r="K106" s="58"/>
      <c r="L106" s="58"/>
      <c r="M106" s="58"/>
      <c r="N106" s="58"/>
      <c r="O106" s="59"/>
    </row>
    <row r="107" spans="1:15" x14ac:dyDescent="0.25">
      <c r="B107" s="60"/>
      <c r="C107" s="61"/>
      <c r="D107" s="61"/>
      <c r="E107" s="61"/>
      <c r="F107" s="61"/>
      <c r="G107" s="61"/>
      <c r="H107" s="61"/>
      <c r="I107" s="61"/>
      <c r="J107" s="61"/>
      <c r="K107" s="61"/>
      <c r="L107" s="61"/>
      <c r="M107" s="61"/>
      <c r="N107" s="61"/>
      <c r="O107" s="62"/>
    </row>
    <row r="108" spans="1:15" x14ac:dyDescent="0.25">
      <c r="B108" s="6"/>
    </row>
    <row r="109" spans="1:15" x14ac:dyDescent="0.25">
      <c r="B109" s="31" t="s">
        <v>179</v>
      </c>
    </row>
    <row r="110" spans="1:15" ht="30" x14ac:dyDescent="0.25">
      <c r="B110" s="115" t="s">
        <v>481</v>
      </c>
      <c r="C110" s="105" t="s">
        <v>482</v>
      </c>
      <c r="D110" s="105" t="s">
        <v>483</v>
      </c>
      <c r="E110" s="105" t="s">
        <v>485</v>
      </c>
      <c r="F110" s="105" t="s">
        <v>484</v>
      </c>
      <c r="G110" s="105" t="s">
        <v>486</v>
      </c>
      <c r="H110" s="105" t="s">
        <v>487</v>
      </c>
      <c r="I110" s="105" t="s">
        <v>489</v>
      </c>
      <c r="J110" s="105" t="s">
        <v>488</v>
      </c>
      <c r="K110" s="113" t="s">
        <v>490</v>
      </c>
    </row>
    <row r="111" spans="1:15" x14ac:dyDescent="0.25">
      <c r="B111" s="216" t="s">
        <v>40</v>
      </c>
      <c r="C111" s="204">
        <v>0.56499999999999995</v>
      </c>
      <c r="D111" s="204">
        <v>0.48599999999999999</v>
      </c>
      <c r="E111" s="204">
        <v>0.50700000000000001</v>
      </c>
      <c r="F111" s="204">
        <v>0.51300000000000001</v>
      </c>
      <c r="G111" s="204">
        <v>0.46600000000000003</v>
      </c>
      <c r="H111" s="204">
        <v>0.55600000000000005</v>
      </c>
      <c r="I111" s="204">
        <v>0.52300000000000002</v>
      </c>
      <c r="J111" s="204">
        <v>0.503</v>
      </c>
      <c r="K111" s="204">
        <v>0.55300000000000005</v>
      </c>
    </row>
    <row r="112" spans="1:15" x14ac:dyDescent="0.25">
      <c r="B112" s="217" t="s">
        <v>42</v>
      </c>
      <c r="C112" s="204">
        <v>0.35299999999999998</v>
      </c>
      <c r="D112" s="204">
        <v>0.35599999999999998</v>
      </c>
      <c r="E112" s="204">
        <v>0.34799999999999998</v>
      </c>
      <c r="F112" s="204">
        <v>0.33200000000000002</v>
      </c>
      <c r="G112" s="204">
        <v>0.32600000000000001</v>
      </c>
      <c r="H112" s="204">
        <v>0.35899999999999999</v>
      </c>
      <c r="I112" s="204">
        <v>0.34599999999999997</v>
      </c>
      <c r="J112" s="204">
        <v>0.35699999999999998</v>
      </c>
      <c r="K112" s="204">
        <v>0.38200000000000001</v>
      </c>
    </row>
    <row r="113" spans="2:2" x14ac:dyDescent="0.25">
      <c r="B113" s="129" t="s">
        <v>187</v>
      </c>
    </row>
    <row r="114" spans="2:2" x14ac:dyDescent="0.25">
      <c r="B114" s="12"/>
    </row>
  </sheetData>
  <mergeCells count="12">
    <mergeCell ref="B83:O83"/>
    <mergeCell ref="A18:A19"/>
    <mergeCell ref="A16:A17"/>
    <mergeCell ref="B77:O77"/>
    <mergeCell ref="A98:A99"/>
    <mergeCell ref="A39:A41"/>
    <mergeCell ref="A37:A38"/>
    <mergeCell ref="A26:A28"/>
    <mergeCell ref="A29:A30"/>
    <mergeCell ref="A96:A97"/>
    <mergeCell ref="A58:A60"/>
    <mergeCell ref="A61:A63"/>
  </mergeCells>
  <pageMargins left="0.7" right="0.7" top="0.75" bottom="0.75" header="0.3" footer="0.3"/>
  <pageSetup paperSize="9" scale="40" fitToHeight="0" orientation="portrait" r:id="rId1"/>
  <headerFooter>
    <evenFooter>&amp;L&amp;"arial,Bold"&amp;10&amp;K3F3F3FPublic</evenFooter>
    <firstFooter>&amp;L&amp;"arial,Bold"&amp;10&amp;K3F3F3FPublic</firstFooter>
  </headerFooter>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1"/>
  <sheetViews>
    <sheetView workbookViewId="0">
      <selection activeCell="A20" sqref="A20"/>
    </sheetView>
  </sheetViews>
  <sheetFormatPr defaultRowHeight="15" x14ac:dyDescent="0.25"/>
  <cols>
    <col min="1" max="1" width="20.7109375" customWidth="1"/>
    <col min="2" max="2" width="22" customWidth="1"/>
    <col min="3" max="3" width="21.140625" customWidth="1"/>
    <col min="4" max="6" width="14.42578125" bestFit="1" customWidth="1"/>
    <col min="7" max="8" width="15.42578125" bestFit="1" customWidth="1"/>
    <col min="11" max="11" width="25.5703125" customWidth="1"/>
    <col min="12" max="12" width="16.140625" customWidth="1"/>
    <col min="14" max="14" width="18.42578125" customWidth="1"/>
    <col min="15" max="15" width="27.85546875" customWidth="1"/>
    <col min="16" max="16" width="21" customWidth="1"/>
  </cols>
  <sheetData>
    <row r="2" spans="1:12" ht="20.25" thickBot="1" x14ac:dyDescent="0.3">
      <c r="A2" s="127" t="s">
        <v>156</v>
      </c>
    </row>
    <row r="3" spans="1:12" ht="15.75" thickTop="1" x14ac:dyDescent="0.25">
      <c r="A3" s="5"/>
    </row>
    <row r="4" spans="1:12" ht="18" thickBot="1" x14ac:dyDescent="0.3">
      <c r="A4" s="126" t="s">
        <v>447</v>
      </c>
    </row>
    <row r="5" spans="1:12" ht="15.75" thickTop="1" x14ac:dyDescent="0.25">
      <c r="A5" s="6"/>
    </row>
    <row r="6" spans="1:12" x14ac:dyDescent="0.25">
      <c r="A6" s="130" t="s">
        <v>33</v>
      </c>
      <c r="B6" s="44"/>
      <c r="C6" s="44"/>
      <c r="D6" s="44"/>
      <c r="E6" s="44"/>
      <c r="F6" s="44"/>
      <c r="G6" s="44"/>
      <c r="H6" s="44"/>
      <c r="I6" s="44"/>
      <c r="J6" s="44"/>
      <c r="K6" s="44"/>
      <c r="L6" s="45"/>
    </row>
    <row r="7" spans="1:12" x14ac:dyDescent="0.25">
      <c r="A7" s="46" t="s">
        <v>132</v>
      </c>
      <c r="B7" s="47"/>
      <c r="C7" s="47"/>
      <c r="D7" s="47"/>
      <c r="E7" s="47"/>
      <c r="F7" s="47"/>
      <c r="G7" s="47"/>
      <c r="H7" s="47"/>
      <c r="I7" s="47"/>
      <c r="J7" s="47"/>
      <c r="K7" s="47"/>
      <c r="L7" s="48"/>
    </row>
    <row r="8" spans="1:12" x14ac:dyDescent="0.25">
      <c r="A8" s="46" t="s">
        <v>133</v>
      </c>
      <c r="B8" s="47"/>
      <c r="C8" s="47"/>
      <c r="D8" s="47"/>
      <c r="E8" s="47"/>
      <c r="F8" s="47"/>
      <c r="G8" s="47"/>
      <c r="H8" s="47"/>
      <c r="I8" s="47"/>
      <c r="J8" s="47"/>
      <c r="K8" s="47"/>
      <c r="L8" s="48"/>
    </row>
    <row r="9" spans="1:12" x14ac:dyDescent="0.25">
      <c r="A9" s="46" t="s">
        <v>134</v>
      </c>
      <c r="B9" s="47"/>
      <c r="C9" s="47"/>
      <c r="D9" s="47"/>
      <c r="E9" s="47"/>
      <c r="F9" s="47"/>
      <c r="G9" s="47"/>
      <c r="H9" s="47"/>
      <c r="I9" s="47"/>
      <c r="J9" s="47"/>
      <c r="K9" s="47"/>
      <c r="L9" s="48"/>
    </row>
    <row r="10" spans="1:12" x14ac:dyDescent="0.25">
      <c r="A10" s="50" t="s">
        <v>135</v>
      </c>
      <c r="B10" s="51"/>
      <c r="C10" s="51"/>
      <c r="D10" s="51"/>
      <c r="E10" s="51"/>
      <c r="F10" s="51"/>
      <c r="G10" s="51"/>
      <c r="H10" s="51"/>
      <c r="I10" s="51"/>
      <c r="J10" s="51"/>
      <c r="K10" s="51"/>
      <c r="L10" s="52"/>
    </row>
    <row r="11" spans="1:12" x14ac:dyDescent="0.25">
      <c r="A11" s="6"/>
    </row>
    <row r="12" spans="1:12" ht="15.75" thickBot="1" x14ac:dyDescent="0.3">
      <c r="A12" s="118" t="s">
        <v>136</v>
      </c>
    </row>
    <row r="13" spans="1:12" x14ac:dyDescent="0.25">
      <c r="A13" s="2"/>
    </row>
    <row r="14" spans="1:12" x14ac:dyDescent="0.25">
      <c r="A14" s="31" t="s">
        <v>180</v>
      </c>
      <c r="B14" s="32"/>
      <c r="C14" s="32"/>
      <c r="D14" s="32"/>
      <c r="E14" s="32"/>
      <c r="F14" s="32"/>
      <c r="G14" s="32"/>
      <c r="H14" s="32"/>
      <c r="I14" s="32"/>
    </row>
    <row r="15" spans="1:12" x14ac:dyDescent="0.25">
      <c r="A15" s="114" t="s">
        <v>201</v>
      </c>
      <c r="B15" s="105" t="s">
        <v>10</v>
      </c>
      <c r="C15" s="105" t="s">
        <v>11</v>
      </c>
      <c r="D15" s="105" t="s">
        <v>126</v>
      </c>
      <c r="E15" s="105" t="s">
        <v>137</v>
      </c>
      <c r="F15" s="105" t="s">
        <v>138</v>
      </c>
      <c r="G15" s="105" t="s">
        <v>231</v>
      </c>
      <c r="H15" s="113" t="s">
        <v>232</v>
      </c>
    </row>
    <row r="16" spans="1:12" ht="60" x14ac:dyDescent="0.25">
      <c r="A16" s="106" t="s">
        <v>139</v>
      </c>
      <c r="B16" s="243">
        <v>33</v>
      </c>
      <c r="C16" s="243">
        <v>36</v>
      </c>
      <c r="D16" s="243">
        <v>38</v>
      </c>
      <c r="E16" s="243">
        <v>40</v>
      </c>
      <c r="F16" s="243">
        <v>45</v>
      </c>
      <c r="G16" s="243">
        <v>54</v>
      </c>
      <c r="H16" s="243">
        <v>55</v>
      </c>
    </row>
    <row r="17" spans="1:14" ht="47.25" x14ac:dyDescent="0.25">
      <c r="A17" s="106" t="s">
        <v>237</v>
      </c>
      <c r="B17" s="244">
        <v>71438</v>
      </c>
      <c r="C17" s="244">
        <v>71438</v>
      </c>
      <c r="D17" s="244">
        <v>83326</v>
      </c>
      <c r="E17" s="244">
        <v>83408</v>
      </c>
      <c r="F17" s="244">
        <v>83762</v>
      </c>
      <c r="G17" s="244">
        <v>101719</v>
      </c>
      <c r="H17" s="244">
        <v>101719</v>
      </c>
    </row>
    <row r="18" spans="1:14" x14ac:dyDescent="0.25">
      <c r="A18" s="106" t="s">
        <v>140</v>
      </c>
      <c r="B18" s="244">
        <v>71457</v>
      </c>
      <c r="C18" s="244">
        <v>71457</v>
      </c>
      <c r="D18" s="244">
        <v>83595</v>
      </c>
      <c r="E18" s="244">
        <v>83677</v>
      </c>
      <c r="F18" s="244">
        <v>84031</v>
      </c>
      <c r="G18" s="244">
        <v>101988</v>
      </c>
      <c r="H18" s="244">
        <v>101988</v>
      </c>
    </row>
    <row r="19" spans="1:14" ht="45" x14ac:dyDescent="0.25">
      <c r="A19" s="106" t="s">
        <v>157</v>
      </c>
      <c r="B19" s="245">
        <v>0.314</v>
      </c>
      <c r="C19" s="245">
        <v>0.314</v>
      </c>
      <c r="D19" s="245">
        <v>0.36599999999999999</v>
      </c>
      <c r="E19" s="245">
        <v>0.36699999999999999</v>
      </c>
      <c r="F19" s="245">
        <v>0.36859999999999998</v>
      </c>
      <c r="G19" s="245">
        <v>0.41360000000000002</v>
      </c>
      <c r="H19" s="245">
        <v>0.41360000000000002</v>
      </c>
    </row>
    <row r="20" spans="1:14" ht="107.25" x14ac:dyDescent="0.25">
      <c r="A20" s="106" t="s">
        <v>236</v>
      </c>
      <c r="B20" s="244">
        <v>1707</v>
      </c>
      <c r="C20" s="244">
        <v>1707</v>
      </c>
      <c r="D20" s="244">
        <v>14845</v>
      </c>
      <c r="E20" s="244">
        <v>14891</v>
      </c>
      <c r="F20" s="244">
        <v>17556</v>
      </c>
      <c r="G20" s="244">
        <v>17556</v>
      </c>
      <c r="H20" s="244">
        <v>17556</v>
      </c>
    </row>
    <row r="21" spans="1:14" x14ac:dyDescent="0.25">
      <c r="A21" s="109" t="s">
        <v>140</v>
      </c>
      <c r="B21" s="244">
        <v>1720</v>
      </c>
      <c r="C21" s="244">
        <v>1720</v>
      </c>
      <c r="D21" s="244">
        <v>15107</v>
      </c>
      <c r="E21" s="244">
        <v>15156</v>
      </c>
      <c r="F21" s="244">
        <v>17821</v>
      </c>
      <c r="G21" s="244">
        <v>17821</v>
      </c>
      <c r="H21" s="244">
        <v>17821</v>
      </c>
    </row>
    <row r="22" spans="1:14" x14ac:dyDescent="0.25">
      <c r="A22" s="134" t="s">
        <v>141</v>
      </c>
    </row>
    <row r="23" spans="1:14" ht="19.5" customHeight="1" x14ac:dyDescent="0.25">
      <c r="A23" s="138" t="s">
        <v>554</v>
      </c>
      <c r="B23" s="100"/>
      <c r="C23" s="100"/>
      <c r="D23" s="100"/>
      <c r="E23" s="100"/>
      <c r="F23" s="100"/>
      <c r="G23" s="100"/>
      <c r="H23" s="100"/>
      <c r="I23" s="100"/>
      <c r="J23" s="100"/>
      <c r="K23" s="100"/>
      <c r="L23" s="100"/>
      <c r="M23" s="100"/>
      <c r="N23" s="100"/>
    </row>
    <row r="24" spans="1:14" ht="19.5" customHeight="1" x14ac:dyDescent="0.25">
      <c r="A24" s="139" t="s">
        <v>235</v>
      </c>
      <c r="B24" s="100"/>
      <c r="C24" s="100"/>
      <c r="D24" s="100"/>
      <c r="E24" s="100"/>
      <c r="F24" s="100"/>
      <c r="G24" s="100"/>
      <c r="H24" s="100"/>
      <c r="I24" s="100"/>
      <c r="J24" s="100"/>
      <c r="K24" s="100"/>
      <c r="L24" s="100"/>
      <c r="M24" s="100"/>
      <c r="N24" s="100"/>
    </row>
    <row r="25" spans="1:14" ht="19.5" customHeight="1" x14ac:dyDescent="0.25">
      <c r="A25" s="139" t="s">
        <v>553</v>
      </c>
      <c r="B25" s="100"/>
      <c r="C25" s="100"/>
      <c r="D25" s="100"/>
      <c r="E25" s="100"/>
      <c r="F25" s="100"/>
      <c r="G25" s="100"/>
      <c r="H25" s="100"/>
      <c r="I25" s="100"/>
      <c r="J25" s="100"/>
      <c r="K25" s="100"/>
      <c r="L25" s="100"/>
      <c r="M25" s="100"/>
      <c r="N25" s="100"/>
    </row>
    <row r="26" spans="1:14" ht="19.5" customHeight="1" x14ac:dyDescent="0.25">
      <c r="A26" s="140" t="s">
        <v>167</v>
      </c>
      <c r="B26" s="100"/>
      <c r="C26" s="100"/>
      <c r="D26" s="100"/>
      <c r="E26" s="100"/>
      <c r="F26" s="100"/>
      <c r="G26" s="100"/>
      <c r="H26" s="100"/>
      <c r="I26" s="100"/>
      <c r="J26" s="100"/>
      <c r="K26" s="100"/>
      <c r="L26" s="100"/>
      <c r="M26" s="100"/>
      <c r="N26" s="100"/>
    </row>
    <row r="27" spans="1:14" ht="19.5" customHeight="1" x14ac:dyDescent="0.25">
      <c r="A27" s="140" t="s">
        <v>230</v>
      </c>
      <c r="B27" s="100"/>
      <c r="C27" s="100"/>
      <c r="D27" s="100"/>
      <c r="E27" s="100"/>
      <c r="F27" s="100"/>
      <c r="G27" s="100"/>
      <c r="H27" s="100"/>
      <c r="I27" s="100"/>
      <c r="J27" s="100"/>
      <c r="K27" s="100"/>
      <c r="L27" s="100"/>
      <c r="M27" s="100"/>
      <c r="N27" s="100"/>
    </row>
    <row r="28" spans="1:14" ht="19.5" customHeight="1" x14ac:dyDescent="0.25">
      <c r="A28" s="140" t="s">
        <v>234</v>
      </c>
      <c r="B28" s="100"/>
      <c r="C28" s="100"/>
      <c r="D28" s="100"/>
      <c r="E28" s="100"/>
      <c r="F28" s="100"/>
      <c r="G28" s="100"/>
      <c r="H28" s="100"/>
      <c r="I28" s="100"/>
      <c r="J28" s="100"/>
      <c r="K28" s="100"/>
      <c r="L28" s="100"/>
      <c r="M28" s="100"/>
      <c r="N28" s="100"/>
    </row>
    <row r="29" spans="1:14" x14ac:dyDescent="0.25">
      <c r="A29" s="141" t="s">
        <v>555</v>
      </c>
    </row>
    <row r="30" spans="1:14" ht="19.5" customHeight="1" x14ac:dyDescent="0.25">
      <c r="A30" s="142" t="s">
        <v>233</v>
      </c>
      <c r="B30" s="100"/>
      <c r="C30" s="100"/>
      <c r="D30" s="100"/>
      <c r="E30" s="100"/>
      <c r="F30" s="100"/>
      <c r="G30" s="100"/>
      <c r="H30" s="100"/>
      <c r="I30" s="100"/>
      <c r="J30" s="100"/>
      <c r="K30" s="100"/>
      <c r="L30" s="100"/>
      <c r="M30" s="100"/>
      <c r="N30" s="100"/>
    </row>
    <row r="31" spans="1:14" ht="19.5" customHeight="1" x14ac:dyDescent="0.25">
      <c r="B31" s="101"/>
      <c r="C31" s="101"/>
      <c r="D31" s="101"/>
      <c r="E31" s="101"/>
      <c r="F31" s="101"/>
      <c r="G31" s="101"/>
      <c r="H31" s="101"/>
      <c r="I31" s="101"/>
      <c r="J31" s="101"/>
      <c r="K31" s="101"/>
      <c r="L31" s="101"/>
      <c r="M31" s="101"/>
      <c r="N31" s="101"/>
    </row>
    <row r="32" spans="1:14" ht="15.75" thickBot="1" x14ac:dyDescent="0.3">
      <c r="A32" s="132" t="s">
        <v>407</v>
      </c>
    </row>
    <row r="33" spans="1:2" x14ac:dyDescent="0.25">
      <c r="A33" s="5"/>
    </row>
    <row r="34" spans="1:2" x14ac:dyDescent="0.25">
      <c r="A34" s="31" t="s">
        <v>423</v>
      </c>
    </row>
    <row r="35" spans="1:2" x14ac:dyDescent="0.25">
      <c r="A35" s="246" t="s">
        <v>406</v>
      </c>
      <c r="B35" s="113" t="s">
        <v>281</v>
      </c>
    </row>
    <row r="36" spans="1:2" x14ac:dyDescent="0.25">
      <c r="A36" s="198" t="s">
        <v>142</v>
      </c>
      <c r="B36" s="169">
        <v>0.26100000000000001</v>
      </c>
    </row>
    <row r="37" spans="1:2" x14ac:dyDescent="0.25">
      <c r="A37" s="198" t="s">
        <v>143</v>
      </c>
      <c r="B37" s="169">
        <v>0.23599999999999999</v>
      </c>
    </row>
    <row r="38" spans="1:2" ht="30" x14ac:dyDescent="0.25">
      <c r="A38" s="198" t="s">
        <v>144</v>
      </c>
      <c r="B38" s="169">
        <v>0.503</v>
      </c>
    </row>
    <row r="39" spans="1:2" x14ac:dyDescent="0.25">
      <c r="A39" s="229" t="s">
        <v>67</v>
      </c>
      <c r="B39" s="169">
        <f>SUBTOTAL(109,Table1820[2008])</f>
        <v>1</v>
      </c>
    </row>
    <row r="40" spans="1:2" x14ac:dyDescent="0.25">
      <c r="A40" s="133" t="s">
        <v>405</v>
      </c>
    </row>
    <row r="41" spans="1:2" x14ac:dyDescent="0.25">
      <c r="A41" s="133" t="s">
        <v>446</v>
      </c>
    </row>
  </sheetData>
  <pageMargins left="0.7" right="0.7" top="0.75" bottom="0.75" header="0.3" footer="0.3"/>
  <pageSetup paperSize="9" scale="44" fitToHeight="0" orientation="portrait" r:id="rId1"/>
  <headerFooter>
    <evenFooter>&amp;L&amp;"arial,Bold"&amp;10&amp;K3F3F3FPublic</evenFooter>
    <firstFooter>&amp;L&amp;"arial,Bold"&amp;10&amp;K3F3F3FPublic</firstFooter>
  </headerFooter>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7"/>
  <sheetViews>
    <sheetView zoomScale="85" zoomScaleNormal="85" workbookViewId="0">
      <selection activeCell="B12" sqref="B12"/>
    </sheetView>
  </sheetViews>
  <sheetFormatPr defaultRowHeight="15" x14ac:dyDescent="0.25"/>
  <cols>
    <col min="1" max="1" width="10.42578125" customWidth="1"/>
    <col min="2" max="2" width="19" customWidth="1"/>
    <col min="3" max="3" width="24.7109375" customWidth="1"/>
    <col min="4" max="4" width="29.42578125" customWidth="1"/>
  </cols>
  <sheetData>
    <row r="2" spans="1:3" ht="20.25" thickBot="1" x14ac:dyDescent="0.3">
      <c r="A2" s="127" t="s">
        <v>317</v>
      </c>
    </row>
    <row r="3" spans="1:3" ht="27" thickTop="1" x14ac:dyDescent="0.25">
      <c r="A3" s="7"/>
    </row>
    <row r="4" spans="1:3" ht="15.75" thickBot="1" x14ac:dyDescent="0.3">
      <c r="A4" s="118" t="s">
        <v>145</v>
      </c>
    </row>
    <row r="5" spans="1:3" x14ac:dyDescent="0.25">
      <c r="A5" s="20"/>
    </row>
    <row r="6" spans="1:3" x14ac:dyDescent="0.25">
      <c r="A6" s="64" t="s">
        <v>424</v>
      </c>
      <c r="B6" s="32"/>
      <c r="C6" s="32"/>
    </row>
    <row r="7" spans="1:3" ht="43.5" customHeight="1" x14ac:dyDescent="0.25">
      <c r="A7" s="252" t="s">
        <v>46</v>
      </c>
      <c r="B7" s="253" t="s">
        <v>504</v>
      </c>
      <c r="C7" s="253" t="s">
        <v>505</v>
      </c>
    </row>
    <row r="8" spans="1:3" x14ac:dyDescent="0.25">
      <c r="A8" s="251">
        <v>2009</v>
      </c>
      <c r="B8" s="249">
        <v>38</v>
      </c>
      <c r="C8" s="250">
        <v>959</v>
      </c>
    </row>
    <row r="9" spans="1:3" x14ac:dyDescent="0.25">
      <c r="A9" s="251">
        <v>2010</v>
      </c>
      <c r="B9" s="249">
        <v>38</v>
      </c>
      <c r="C9" s="250">
        <v>1307</v>
      </c>
    </row>
    <row r="10" spans="1:3" x14ac:dyDescent="0.25">
      <c r="A10" s="251">
        <v>2011</v>
      </c>
      <c r="B10" s="249">
        <v>38</v>
      </c>
      <c r="C10" s="250">
        <v>1503</v>
      </c>
    </row>
    <row r="11" spans="1:3" x14ac:dyDescent="0.25">
      <c r="A11" s="251">
        <v>2012</v>
      </c>
      <c r="B11" s="249">
        <v>39</v>
      </c>
      <c r="C11" s="250">
        <v>1752</v>
      </c>
    </row>
    <row r="12" spans="1:3" x14ac:dyDescent="0.25">
      <c r="A12" s="251">
        <v>2013</v>
      </c>
      <c r="B12" s="249">
        <v>39</v>
      </c>
      <c r="C12" s="250">
        <v>2060</v>
      </c>
    </row>
    <row r="13" spans="1:3" x14ac:dyDescent="0.25">
      <c r="A13" s="251">
        <v>2014</v>
      </c>
      <c r="B13" s="249">
        <v>39</v>
      </c>
      <c r="C13" s="250">
        <v>2098</v>
      </c>
    </row>
    <row r="14" spans="1:3" x14ac:dyDescent="0.25">
      <c r="A14" s="251">
        <v>2015</v>
      </c>
      <c r="B14" s="249">
        <v>39</v>
      </c>
      <c r="C14" s="250">
        <v>2109</v>
      </c>
    </row>
    <row r="15" spans="1:3" x14ac:dyDescent="0.25">
      <c r="A15" s="5"/>
    </row>
    <row r="16" spans="1:3" x14ac:dyDescent="0.25">
      <c r="A16" s="5"/>
    </row>
    <row r="17" spans="1:4" x14ac:dyDescent="0.25">
      <c r="A17" s="5"/>
    </row>
    <row r="20" spans="1:4" x14ac:dyDescent="0.25">
      <c r="A20" s="64" t="s">
        <v>549</v>
      </c>
      <c r="B20" s="32"/>
      <c r="C20" s="32"/>
    </row>
    <row r="21" spans="1:4" ht="39" customHeight="1" x14ac:dyDescent="0.25">
      <c r="A21" s="252" t="s">
        <v>46</v>
      </c>
      <c r="B21" s="253" t="s">
        <v>502</v>
      </c>
      <c r="C21" s="254" t="s">
        <v>503</v>
      </c>
      <c r="D21" s="256" t="s">
        <v>499</v>
      </c>
    </row>
    <row r="22" spans="1:4" x14ac:dyDescent="0.25">
      <c r="A22" s="251">
        <v>2011</v>
      </c>
      <c r="B22" s="259">
        <v>20</v>
      </c>
      <c r="C22" s="261" t="s">
        <v>87</v>
      </c>
      <c r="D22" s="159" t="s">
        <v>87</v>
      </c>
    </row>
    <row r="23" spans="1:4" x14ac:dyDescent="0.25">
      <c r="A23" s="251">
        <v>2012</v>
      </c>
      <c r="B23" s="259">
        <v>15</v>
      </c>
      <c r="C23" s="261" t="s">
        <v>87</v>
      </c>
      <c r="D23" s="159" t="s">
        <v>87</v>
      </c>
    </row>
    <row r="24" spans="1:4" ht="45" x14ac:dyDescent="0.25">
      <c r="A24" s="251">
        <v>2013</v>
      </c>
      <c r="B24" s="259">
        <v>14</v>
      </c>
      <c r="C24" s="261">
        <v>5</v>
      </c>
      <c r="D24" s="159" t="s">
        <v>500</v>
      </c>
    </row>
    <row r="25" spans="1:4" ht="75.75" customHeight="1" x14ac:dyDescent="0.25">
      <c r="A25" s="251">
        <v>2014</v>
      </c>
      <c r="B25" s="259">
        <v>15</v>
      </c>
      <c r="C25" s="261">
        <v>5</v>
      </c>
      <c r="D25" s="159" t="s">
        <v>556</v>
      </c>
    </row>
    <row r="26" spans="1:4" ht="30" x14ac:dyDescent="0.25">
      <c r="A26" s="251">
        <v>2015</v>
      </c>
      <c r="B26" s="259">
        <v>15</v>
      </c>
      <c r="C26" s="261">
        <v>5</v>
      </c>
      <c r="D26" s="159" t="s">
        <v>501</v>
      </c>
    </row>
    <row r="27" spans="1:4" x14ac:dyDescent="0.25">
      <c r="A27" s="255" t="s">
        <v>67</v>
      </c>
      <c r="B27" s="260">
        <f>SUBTOTAL(109,Table41[Number of
 people inducted])</f>
        <v>79</v>
      </c>
      <c r="C27" s="262">
        <f>SUBTOTAL(109,Table41[Road show 
visits])</f>
        <v>15</v>
      </c>
      <c r="D27" s="257"/>
    </row>
  </sheetData>
  <pageMargins left="0.7" right="0.7" top="0.75" bottom="0.75" header="0.3" footer="0.3"/>
  <pageSetup paperSize="9" fitToHeight="0" orientation="portrait" r:id="rId1"/>
  <headerFooter>
    <evenFooter>&amp;L&amp;"arial,Bold"&amp;10&amp;K3F3F3FPublic</evenFooter>
    <firstFooter>&amp;L&amp;"arial,Bold"&amp;10&amp;K3F3F3FPublic</first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workbookViewId="0">
      <selection activeCell="A87" sqref="A87"/>
    </sheetView>
  </sheetViews>
  <sheetFormatPr defaultRowHeight="15" x14ac:dyDescent="0.25"/>
  <cols>
    <col min="1" max="1" width="18.140625" customWidth="1"/>
  </cols>
  <sheetData>
    <row r="1" spans="1:3" ht="26.25" x14ac:dyDescent="0.25">
      <c r="A1" s="7" t="s">
        <v>239</v>
      </c>
    </row>
    <row r="3" spans="1:3" x14ac:dyDescent="0.25">
      <c r="A3" s="156"/>
      <c r="B3" s="156"/>
    </row>
    <row r="4" spans="1:3" x14ac:dyDescent="0.25">
      <c r="A4" s="157" t="s">
        <v>240</v>
      </c>
      <c r="B4" s="157" t="s">
        <v>241</v>
      </c>
      <c r="C4" s="157"/>
    </row>
    <row r="5" spans="1:3" x14ac:dyDescent="0.25">
      <c r="A5" s="157" t="s">
        <v>303</v>
      </c>
      <c r="B5" s="157" t="s">
        <v>304</v>
      </c>
      <c r="C5" s="157"/>
    </row>
    <row r="6" spans="1:3" x14ac:dyDescent="0.25">
      <c r="A6" s="157" t="s">
        <v>322</v>
      </c>
      <c r="B6" s="157" t="s">
        <v>324</v>
      </c>
      <c r="C6" s="157"/>
    </row>
    <row r="7" spans="1:3" x14ac:dyDescent="0.25">
      <c r="A7" s="157" t="s">
        <v>333</v>
      </c>
      <c r="B7" s="157" t="s">
        <v>334</v>
      </c>
      <c r="C7" s="157"/>
    </row>
    <row r="8" spans="1:3" x14ac:dyDescent="0.25">
      <c r="A8" s="157" t="s">
        <v>399</v>
      </c>
      <c r="B8" s="157" t="s">
        <v>400</v>
      </c>
      <c r="C8" s="157"/>
    </row>
    <row r="9" spans="1:3" x14ac:dyDescent="0.25">
      <c r="A9" s="157" t="s">
        <v>325</v>
      </c>
      <c r="B9" s="157" t="s">
        <v>326</v>
      </c>
      <c r="C9" s="157"/>
    </row>
    <row r="10" spans="1:3" x14ac:dyDescent="0.25">
      <c r="A10" s="157" t="s">
        <v>307</v>
      </c>
      <c r="B10" s="157" t="s">
        <v>308</v>
      </c>
      <c r="C10" s="157"/>
    </row>
    <row r="11" spans="1:3" x14ac:dyDescent="0.25">
      <c r="A11" s="157" t="s">
        <v>327</v>
      </c>
      <c r="B11" s="157" t="s">
        <v>329</v>
      </c>
      <c r="C11" s="157"/>
    </row>
    <row r="12" spans="1:3" x14ac:dyDescent="0.25">
      <c r="A12" s="157" t="s">
        <v>328</v>
      </c>
      <c r="B12" s="157" t="s">
        <v>330</v>
      </c>
      <c r="C12" s="157"/>
    </row>
    <row r="13" spans="1:3" x14ac:dyDescent="0.25">
      <c r="A13" s="157"/>
      <c r="B13" s="157"/>
      <c r="C13" s="157"/>
    </row>
    <row r="14" spans="1:3" x14ac:dyDescent="0.25">
      <c r="A14" s="157" t="s">
        <v>331</v>
      </c>
      <c r="B14" s="157" t="s">
        <v>335</v>
      </c>
      <c r="C14" s="157"/>
    </row>
    <row r="15" spans="1:3" x14ac:dyDescent="0.25">
      <c r="A15" s="157" t="s">
        <v>332</v>
      </c>
      <c r="B15" s="157" t="s">
        <v>336</v>
      </c>
      <c r="C15" s="157"/>
    </row>
    <row r="16" spans="1:3" x14ac:dyDescent="0.25">
      <c r="A16" s="157" t="s">
        <v>266</v>
      </c>
      <c r="B16" s="157" t="s">
        <v>337</v>
      </c>
      <c r="C16" s="157"/>
    </row>
    <row r="17" spans="1:3" x14ac:dyDescent="0.25">
      <c r="A17" s="157" t="s">
        <v>247</v>
      </c>
      <c r="B17" s="157" t="s">
        <v>248</v>
      </c>
      <c r="C17" s="157"/>
    </row>
    <row r="18" spans="1:3" x14ac:dyDescent="0.25">
      <c r="A18" s="157"/>
      <c r="B18" s="157"/>
      <c r="C18" s="157"/>
    </row>
    <row r="19" spans="1:3" x14ac:dyDescent="0.25">
      <c r="A19" s="157" t="s">
        <v>401</v>
      </c>
      <c r="B19" s="157" t="s">
        <v>403</v>
      </c>
      <c r="C19" s="157"/>
    </row>
    <row r="20" spans="1:3" x14ac:dyDescent="0.25">
      <c r="A20" s="157" t="s">
        <v>402</v>
      </c>
      <c r="B20" s="157" t="s">
        <v>404</v>
      </c>
      <c r="C20" s="157"/>
    </row>
    <row r="21" spans="1:3" x14ac:dyDescent="0.25">
      <c r="A21" s="157" t="s">
        <v>267</v>
      </c>
      <c r="B21" s="157" t="s">
        <v>268</v>
      </c>
      <c r="C21" s="157"/>
    </row>
    <row r="22" spans="1:3" x14ac:dyDescent="0.25">
      <c r="A22" s="157" t="s">
        <v>242</v>
      </c>
      <c r="B22" s="157" t="s">
        <v>253</v>
      </c>
      <c r="C22" s="157"/>
    </row>
    <row r="23" spans="1:3" x14ac:dyDescent="0.25">
      <c r="A23" s="157" t="s">
        <v>340</v>
      </c>
      <c r="B23" s="157" t="s">
        <v>341</v>
      </c>
      <c r="C23" s="157"/>
    </row>
    <row r="24" spans="1:3" x14ac:dyDescent="0.25">
      <c r="A24" s="157" t="s">
        <v>245</v>
      </c>
      <c r="B24" s="157" t="s">
        <v>251</v>
      </c>
      <c r="C24" s="157"/>
    </row>
    <row r="25" spans="1:3" x14ac:dyDescent="0.25">
      <c r="A25" s="157" t="s">
        <v>320</v>
      </c>
      <c r="B25" s="157" t="s">
        <v>321</v>
      </c>
      <c r="C25" s="157"/>
    </row>
    <row r="26" spans="1:3" x14ac:dyDescent="0.25">
      <c r="A26" s="157" t="s">
        <v>338</v>
      </c>
      <c r="B26" s="157" t="s">
        <v>339</v>
      </c>
      <c r="C26" s="157"/>
    </row>
    <row r="27" spans="1:3" x14ac:dyDescent="0.25">
      <c r="A27" s="157"/>
      <c r="B27" s="157"/>
      <c r="C27" s="157"/>
    </row>
    <row r="28" spans="1:3" x14ac:dyDescent="0.25">
      <c r="A28" s="157" t="s">
        <v>109</v>
      </c>
      <c r="B28" s="157" t="s">
        <v>342</v>
      </c>
      <c r="C28" s="157"/>
    </row>
    <row r="29" spans="1:3" x14ac:dyDescent="0.25">
      <c r="A29" s="157"/>
      <c r="B29" s="157"/>
      <c r="C29" s="157"/>
    </row>
    <row r="30" spans="1:3" x14ac:dyDescent="0.25">
      <c r="A30" s="157" t="s">
        <v>269</v>
      </c>
      <c r="B30" s="157" t="s">
        <v>276</v>
      </c>
      <c r="C30" s="157"/>
    </row>
    <row r="31" spans="1:3" x14ac:dyDescent="0.25">
      <c r="A31" s="157"/>
      <c r="B31" s="157"/>
      <c r="C31" s="157"/>
    </row>
    <row r="32" spans="1:3" x14ac:dyDescent="0.25">
      <c r="A32" s="157" t="s">
        <v>259</v>
      </c>
      <c r="B32" s="157" t="s">
        <v>258</v>
      </c>
      <c r="C32" s="157"/>
    </row>
    <row r="33" spans="1:3" x14ac:dyDescent="0.25">
      <c r="A33" s="157" t="s">
        <v>343</v>
      </c>
      <c r="B33" s="157" t="s">
        <v>344</v>
      </c>
      <c r="C33" s="157"/>
    </row>
    <row r="34" spans="1:3" x14ac:dyDescent="0.25">
      <c r="A34" s="157"/>
      <c r="B34" s="157"/>
      <c r="C34" s="157"/>
    </row>
    <row r="35" spans="1:3" x14ac:dyDescent="0.25">
      <c r="A35" s="157" t="s">
        <v>345</v>
      </c>
      <c r="B35" s="157" t="s">
        <v>346</v>
      </c>
      <c r="C35" s="157"/>
    </row>
    <row r="36" spans="1:3" x14ac:dyDescent="0.25">
      <c r="A36" s="157" t="s">
        <v>347</v>
      </c>
      <c r="B36" s="157" t="s">
        <v>348</v>
      </c>
      <c r="C36" s="157"/>
    </row>
    <row r="37" spans="1:3" x14ac:dyDescent="0.25">
      <c r="A37" s="157" t="s">
        <v>349</v>
      </c>
      <c r="B37" s="157" t="s">
        <v>350</v>
      </c>
      <c r="C37" s="157"/>
    </row>
    <row r="38" spans="1:3" x14ac:dyDescent="0.25">
      <c r="A38" s="157" t="s">
        <v>351</v>
      </c>
      <c r="B38" s="157" t="s">
        <v>352</v>
      </c>
      <c r="C38" s="157"/>
    </row>
    <row r="39" spans="1:3" x14ac:dyDescent="0.25">
      <c r="A39" s="157" t="s">
        <v>353</v>
      </c>
      <c r="B39" s="157" t="s">
        <v>354</v>
      </c>
      <c r="C39" s="157"/>
    </row>
    <row r="40" spans="1:3" x14ac:dyDescent="0.25">
      <c r="A40" s="157"/>
      <c r="B40" s="157"/>
      <c r="C40" s="157"/>
    </row>
    <row r="41" spans="1:3" x14ac:dyDescent="0.25">
      <c r="A41" s="157" t="s">
        <v>252</v>
      </c>
      <c r="B41" s="157" t="s">
        <v>262</v>
      </c>
      <c r="C41" s="157"/>
    </row>
    <row r="42" spans="1:3" x14ac:dyDescent="0.25">
      <c r="A42" s="157" t="s">
        <v>319</v>
      </c>
      <c r="B42" s="157" t="s">
        <v>318</v>
      </c>
      <c r="C42" s="157"/>
    </row>
    <row r="43" spans="1:3" x14ac:dyDescent="0.25">
      <c r="A43" s="157" t="s">
        <v>254</v>
      </c>
      <c r="B43" s="157" t="s">
        <v>263</v>
      </c>
      <c r="C43" s="157"/>
    </row>
    <row r="44" spans="1:3" x14ac:dyDescent="0.25">
      <c r="A44" s="157"/>
      <c r="B44" s="157"/>
      <c r="C44" s="157"/>
    </row>
    <row r="45" spans="1:3" x14ac:dyDescent="0.25">
      <c r="A45" s="157" t="s">
        <v>355</v>
      </c>
      <c r="B45" s="157" t="s">
        <v>356</v>
      </c>
      <c r="C45" s="157"/>
    </row>
    <row r="46" spans="1:3" x14ac:dyDescent="0.25">
      <c r="A46" s="157"/>
      <c r="B46" s="157"/>
      <c r="C46" s="157"/>
    </row>
    <row r="47" spans="1:3" x14ac:dyDescent="0.25">
      <c r="A47" s="157" t="s">
        <v>357</v>
      </c>
      <c r="B47" s="157" t="s">
        <v>358</v>
      </c>
      <c r="C47" s="157"/>
    </row>
    <row r="48" spans="1:3" x14ac:dyDescent="0.25">
      <c r="A48" s="157" t="s">
        <v>298</v>
      </c>
      <c r="B48" s="157" t="s">
        <v>302</v>
      </c>
      <c r="C48" s="157"/>
    </row>
    <row r="49" spans="1:3" x14ac:dyDescent="0.25">
      <c r="A49" s="157" t="s">
        <v>243</v>
      </c>
      <c r="B49" s="157" t="s">
        <v>398</v>
      </c>
      <c r="C49" s="157"/>
    </row>
    <row r="50" spans="1:3" x14ac:dyDescent="0.25">
      <c r="A50" s="157" t="s">
        <v>244</v>
      </c>
      <c r="B50" s="157" t="s">
        <v>397</v>
      </c>
      <c r="C50" s="157"/>
    </row>
    <row r="51" spans="1:3" x14ac:dyDescent="0.25">
      <c r="A51" s="157" t="s">
        <v>264</v>
      </c>
      <c r="B51" s="157" t="s">
        <v>265</v>
      </c>
      <c r="C51" s="157"/>
    </row>
    <row r="52" spans="1:3" x14ac:dyDescent="0.25">
      <c r="A52" s="157" t="s">
        <v>272</v>
      </c>
      <c r="B52" s="157" t="s">
        <v>273</v>
      </c>
      <c r="C52" s="157"/>
    </row>
    <row r="53" spans="1:3" x14ac:dyDescent="0.25">
      <c r="A53" s="157" t="s">
        <v>270</v>
      </c>
      <c r="B53" s="157" t="s">
        <v>271</v>
      </c>
      <c r="C53" s="157"/>
    </row>
    <row r="54" spans="1:3" x14ac:dyDescent="0.25">
      <c r="A54" s="157" t="s">
        <v>260</v>
      </c>
      <c r="B54" s="157" t="s">
        <v>261</v>
      </c>
      <c r="C54" s="157"/>
    </row>
    <row r="55" spans="1:3" x14ac:dyDescent="0.25">
      <c r="A55" s="157" t="s">
        <v>66</v>
      </c>
      <c r="B55" s="157" t="s">
        <v>323</v>
      </c>
      <c r="C55" s="157"/>
    </row>
    <row r="56" spans="1:3" x14ac:dyDescent="0.25">
      <c r="A56" s="157" t="s">
        <v>305</v>
      </c>
      <c r="B56" s="157" t="s">
        <v>306</v>
      </c>
      <c r="C56" s="157"/>
    </row>
    <row r="57" spans="1:3" x14ac:dyDescent="0.25">
      <c r="A57" s="157" t="s">
        <v>274</v>
      </c>
      <c r="B57" s="157" t="s">
        <v>275</v>
      </c>
      <c r="C57" s="157"/>
    </row>
    <row r="58" spans="1:3" x14ac:dyDescent="0.25">
      <c r="A58" s="157"/>
      <c r="B58" s="157"/>
      <c r="C58" s="157"/>
    </row>
    <row r="59" spans="1:3" x14ac:dyDescent="0.25">
      <c r="A59" s="157" t="s">
        <v>360</v>
      </c>
      <c r="B59" s="157" t="s">
        <v>359</v>
      </c>
      <c r="C59" s="157"/>
    </row>
    <row r="60" spans="1:3" x14ac:dyDescent="0.25">
      <c r="A60" s="157" t="s">
        <v>249</v>
      </c>
      <c r="B60" s="157" t="s">
        <v>250</v>
      </c>
      <c r="C60" s="157"/>
    </row>
    <row r="61" spans="1:3" x14ac:dyDescent="0.25">
      <c r="A61" s="157"/>
      <c r="B61" s="157"/>
      <c r="C61" s="157"/>
    </row>
    <row r="62" spans="1:3" x14ac:dyDescent="0.25">
      <c r="A62" s="157" t="s">
        <v>361</v>
      </c>
      <c r="B62" s="157" t="s">
        <v>365</v>
      </c>
      <c r="C62" s="157"/>
    </row>
    <row r="63" spans="1:3" x14ac:dyDescent="0.25">
      <c r="A63" s="157" t="s">
        <v>362</v>
      </c>
      <c r="B63" s="157" t="s">
        <v>366</v>
      </c>
      <c r="C63" s="157"/>
    </row>
    <row r="64" spans="1:3" x14ac:dyDescent="0.25">
      <c r="A64" s="157" t="s">
        <v>363</v>
      </c>
      <c r="B64" s="157" t="s">
        <v>367</v>
      </c>
      <c r="C64" s="157"/>
    </row>
    <row r="65" spans="1:3" x14ac:dyDescent="0.25">
      <c r="A65" s="157" t="s">
        <v>364</v>
      </c>
      <c r="B65" s="157" t="s">
        <v>368</v>
      </c>
      <c r="C65" s="157"/>
    </row>
    <row r="66" spans="1:3" x14ac:dyDescent="0.25">
      <c r="A66" s="157" t="s">
        <v>369</v>
      </c>
      <c r="B66" s="157" t="s">
        <v>370</v>
      </c>
      <c r="C66" s="157"/>
    </row>
    <row r="67" spans="1:3" x14ac:dyDescent="0.25">
      <c r="A67" s="157"/>
      <c r="B67" s="157"/>
      <c r="C67" s="157"/>
    </row>
    <row r="68" spans="1:3" x14ac:dyDescent="0.25">
      <c r="A68" s="157" t="s">
        <v>371</v>
      </c>
      <c r="B68" s="157" t="s">
        <v>448</v>
      </c>
      <c r="C68" s="157"/>
    </row>
    <row r="69" spans="1:3" x14ac:dyDescent="0.25">
      <c r="A69" s="157" t="s">
        <v>372</v>
      </c>
      <c r="B69" s="157" t="s">
        <v>378</v>
      </c>
      <c r="C69" s="157"/>
    </row>
    <row r="70" spans="1:3" x14ac:dyDescent="0.25">
      <c r="A70" s="157" t="s">
        <v>373</v>
      </c>
      <c r="B70" s="157" t="s">
        <v>449</v>
      </c>
      <c r="C70" s="157"/>
    </row>
    <row r="71" spans="1:3" x14ac:dyDescent="0.25">
      <c r="A71" s="157"/>
      <c r="B71" s="157"/>
      <c r="C71" s="157"/>
    </row>
    <row r="72" spans="1:3" x14ac:dyDescent="0.25">
      <c r="A72" s="157" t="s">
        <v>374</v>
      </c>
      <c r="B72" s="157" t="s">
        <v>375</v>
      </c>
      <c r="C72" s="157"/>
    </row>
    <row r="73" spans="1:3" x14ac:dyDescent="0.25">
      <c r="A73" s="157" t="s">
        <v>376</v>
      </c>
      <c r="B73" s="157" t="s">
        <v>377</v>
      </c>
      <c r="C73" s="157"/>
    </row>
    <row r="74" spans="1:3" x14ac:dyDescent="0.25">
      <c r="A74" s="157"/>
      <c r="B74" s="157"/>
      <c r="C74" s="157"/>
    </row>
    <row r="75" spans="1:3" x14ac:dyDescent="0.25">
      <c r="A75" s="157" t="s">
        <v>299</v>
      </c>
      <c r="B75" s="157" t="s">
        <v>300</v>
      </c>
      <c r="C75" s="157"/>
    </row>
    <row r="76" spans="1:3" x14ac:dyDescent="0.25">
      <c r="A76" s="157" t="s">
        <v>380</v>
      </c>
      <c r="B76" s="157" t="s">
        <v>379</v>
      </c>
      <c r="C76" s="157"/>
    </row>
    <row r="77" spans="1:3" x14ac:dyDescent="0.25">
      <c r="A77" s="157" t="s">
        <v>309</v>
      </c>
      <c r="B77" s="157" t="s">
        <v>310</v>
      </c>
      <c r="C77" s="157"/>
    </row>
    <row r="78" spans="1:3" x14ac:dyDescent="0.25">
      <c r="A78" s="157" t="s">
        <v>383</v>
      </c>
      <c r="B78" s="157" t="s">
        <v>384</v>
      </c>
      <c r="C78" s="157"/>
    </row>
    <row r="79" spans="1:3" x14ac:dyDescent="0.25">
      <c r="A79" s="157" t="s">
        <v>385</v>
      </c>
      <c r="B79" s="157" t="s">
        <v>386</v>
      </c>
      <c r="C79" s="157"/>
    </row>
    <row r="80" spans="1:3" x14ac:dyDescent="0.25">
      <c r="A80" s="157" t="s">
        <v>381</v>
      </c>
      <c r="B80" s="157" t="s">
        <v>382</v>
      </c>
      <c r="C80" s="157"/>
    </row>
    <row r="81" spans="1:3" x14ac:dyDescent="0.25">
      <c r="A81" s="157" t="s">
        <v>387</v>
      </c>
      <c r="B81" s="157" t="s">
        <v>389</v>
      </c>
      <c r="C81" s="157"/>
    </row>
    <row r="82" spans="1:3" x14ac:dyDescent="0.25">
      <c r="A82" s="157" t="s">
        <v>388</v>
      </c>
      <c r="B82" s="157" t="s">
        <v>390</v>
      </c>
      <c r="C82" s="157"/>
    </row>
    <row r="83" spans="1:3" x14ac:dyDescent="0.25">
      <c r="A83" s="157" t="s">
        <v>391</v>
      </c>
      <c r="B83" s="157" t="s">
        <v>392</v>
      </c>
      <c r="C83" s="157"/>
    </row>
    <row r="84" spans="1:3" x14ac:dyDescent="0.25">
      <c r="A84" s="157" t="s">
        <v>296</v>
      </c>
      <c r="B84" s="157" t="s">
        <v>297</v>
      </c>
      <c r="C84" s="157"/>
    </row>
    <row r="85" spans="1:3" x14ac:dyDescent="0.25">
      <c r="A85" s="157" t="s">
        <v>246</v>
      </c>
      <c r="B85" s="157" t="s">
        <v>301</v>
      </c>
      <c r="C85" s="157"/>
    </row>
    <row r="86" spans="1:3" x14ac:dyDescent="0.25">
      <c r="A86" s="157" t="s">
        <v>393</v>
      </c>
      <c r="B86" s="157" t="s">
        <v>395</v>
      </c>
      <c r="C86" s="157"/>
    </row>
    <row r="87" spans="1:3" x14ac:dyDescent="0.25">
      <c r="A87" s="157" t="s">
        <v>394</v>
      </c>
      <c r="B87" s="157" t="s">
        <v>396</v>
      </c>
      <c r="C87" s="157"/>
    </row>
  </sheetData>
  <pageMargins left="0.7" right="0.7" top="0.75" bottom="0.75" header="0.3" footer="0.3"/>
  <pageSetup orientation="portrait" r:id="rId1"/>
  <headerFooter>
    <evenFooter>&amp;L&amp;"arial,Bold"&amp;10&amp;K3F3F3FPublic</evenFooter>
    <firstFooter>&amp;L&amp;"arial,Bold"&amp;10&amp;K3F3F3FPublic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28</vt:i4>
      </vt:variant>
    </vt:vector>
  </HeadingPairs>
  <TitlesOfParts>
    <vt:vector size="39" baseType="lpstr">
      <vt:lpstr>Mat &amp; Early Childhood</vt:lpstr>
      <vt:lpstr>Education &amp; Training</vt:lpstr>
      <vt:lpstr>Economic Participation</vt:lpstr>
      <vt:lpstr>Health</vt:lpstr>
      <vt:lpstr>Housing &amp; Disability</vt:lpstr>
      <vt:lpstr>Child Protection</vt:lpstr>
      <vt:lpstr>Family Violence</vt:lpstr>
      <vt:lpstr>Justice</vt:lpstr>
      <vt:lpstr>Native Title</vt:lpstr>
      <vt:lpstr>Local and Regional Initiatives</vt:lpstr>
      <vt:lpstr>Acronyms</vt:lpstr>
      <vt:lpstr>'Mat &amp; Early Childhood'!_Toc411882616</vt:lpstr>
      <vt:lpstr>'Mat &amp; Early Childhood'!_Toc411882617</vt:lpstr>
      <vt:lpstr>'Mat &amp; Early Childhood'!_Toc411882619</vt:lpstr>
      <vt:lpstr>'Child Protection'!_Toc411882620</vt:lpstr>
      <vt:lpstr>'Education &amp; Training'!_Toc411882623</vt:lpstr>
      <vt:lpstr>'Education &amp; Training'!_Toc411882625</vt:lpstr>
      <vt:lpstr>'Education &amp; Training'!_Toc411882626</vt:lpstr>
      <vt:lpstr>'Education &amp; Training'!_Toc411882627</vt:lpstr>
      <vt:lpstr>'Education &amp; Training'!_Toc411882628</vt:lpstr>
      <vt:lpstr>'Education &amp; Training'!_Toc411882629</vt:lpstr>
      <vt:lpstr>'Education &amp; Training'!_Toc411882630</vt:lpstr>
      <vt:lpstr>'Economic Participation'!_Toc411882632</vt:lpstr>
      <vt:lpstr>'Economic Participation'!_Toc411882633</vt:lpstr>
      <vt:lpstr>'Economic Participation'!_Toc411882634</vt:lpstr>
      <vt:lpstr>'Economic Participation'!_Toc411882635</vt:lpstr>
      <vt:lpstr>'Economic Participation'!_Toc411882636</vt:lpstr>
      <vt:lpstr>Health!_Toc411882638</vt:lpstr>
      <vt:lpstr>Health!_Toc411882639</vt:lpstr>
      <vt:lpstr>Health!_Toc411882640</vt:lpstr>
      <vt:lpstr>Health!_Toc411882641</vt:lpstr>
      <vt:lpstr>'Housing &amp; Disability'!_Toc411882642</vt:lpstr>
      <vt:lpstr>'Housing &amp; Disability'!_Toc411882643</vt:lpstr>
      <vt:lpstr>'Family Violence'!_Toc411882645</vt:lpstr>
      <vt:lpstr>Justice!_Toc411882646</vt:lpstr>
      <vt:lpstr>Justice!_Toc411882648</vt:lpstr>
      <vt:lpstr>Justice!_Toc411882651</vt:lpstr>
      <vt:lpstr>'Native Title'!_Toc411882653</vt:lpstr>
      <vt:lpstr>'Native Title'!_Toc411882654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2015-12-09T04:05:46Z</dcterms:created>
  <dcterms:modified xsi:type="dcterms:W3CDTF">2015-12-09T04:14:33Z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ba488bf8-541e-4614-8512-75ed63ec8147</vt:lpwstr>
  </property>
  <property fmtid="{D5CDD505-2E9C-101B-9397-08002B2CF9AE}" pid="3" name="PSPFClassification">
    <vt:lpwstr>Public</vt:lpwstr>
  </property>
</Properties>
</file>